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mirul.mdali\Documents\EDATA\Nabihah 19.9\6\"/>
    </mc:Choice>
  </mc:AlternateContent>
  <xr:revisionPtr revIDLastSave="0" documentId="13_ncr:1_{C0C4E06F-3A53-4F1F-ADE7-56C843BB7BAB}" xr6:coauthVersionLast="36" xr6:coauthVersionMax="36" xr10:uidLastSave="{00000000-0000-0000-0000-000000000000}"/>
  <bookViews>
    <workbookView xWindow="0" yWindow="0" windowWidth="19200" windowHeight="6810" activeTab="1" xr2:uid="{00000000-000D-0000-FFFF-FFFF00000000}"/>
  </bookViews>
  <sheets>
    <sheet name="Metadata" sheetId="2" r:id="rId1"/>
    <sheet name="Data" sheetId="1" r:id="rId2"/>
  </sheets>
  <externalReferences>
    <externalReference r:id="rId3"/>
    <externalReference r:id="rId4"/>
    <externalReference r:id="rId5"/>
    <externalReference r:id="rId6"/>
  </externalReferences>
  <definedNames>
    <definedName name="__1__123Graph_ACHART_1" hidden="1">[1]A!$D$32:$D$46</definedName>
    <definedName name="__2__123Graph_ACHART_2" hidden="1">[2]A!$E$31:$E$42</definedName>
    <definedName name="__3__123Graph_BCHART_1" hidden="1">[1]A!$E$32:$E$46</definedName>
    <definedName name="__4__123Graph_BCHART_2" hidden="1">[2]A!$F$31:$F$42</definedName>
    <definedName name="__5__123Graph_CCHART_2" hidden="1">[2]A!$G$31:$G$42</definedName>
    <definedName name="__6__123Graph_DCHART_2" hidden="1">[2]A!$H$31:$H$42</definedName>
    <definedName name="__7__123Graph_XCHART_1" hidden="1">[1]A!$C$32:$C$46</definedName>
    <definedName name="__8__123Graph_XCHART_2" hidden="1">[2]A!$C$31:$C$42</definedName>
    <definedName name="_1__123Graph_ACHART_1" hidden="1">[1]A!$D$32:$D$46</definedName>
    <definedName name="_2__123Graph_ACHART_2" hidden="1">[2]A!$E$31:$E$42</definedName>
    <definedName name="_2__123Graph_BCHART_1" hidden="1">[1]A!$E$32:$E$46</definedName>
    <definedName name="_3__123Graph_BCHART_1" hidden="1">[1]A!$E$32:$E$46</definedName>
    <definedName name="_3__123Graph_XCHART_1" hidden="1">[1]A!$C$32:$C$46</definedName>
    <definedName name="_4__123Graph_BCHART_2" hidden="1">[2]A!$F$31:$F$42</definedName>
    <definedName name="_5__123Graph_CCHART_2" hidden="1">[2]A!$G$31:$G$42</definedName>
    <definedName name="_5__123Graph_XCHART_1" hidden="1">[1]A!$C$32:$C$46</definedName>
    <definedName name="_6__123Graph_DCHART_2" hidden="1">[2]A!$H$31:$H$42</definedName>
    <definedName name="_6__123Graph_XCHART_2" hidden="1">[3]A!$B$32:$B$43</definedName>
    <definedName name="_7__123Graph_XCHART_1" hidden="1">[1]A!$C$32:$C$46</definedName>
    <definedName name="_8__123Graph_XCHART_2" hidden="1">[2]A!$C$31:$C$42</definedName>
    <definedName name="_Fill" hidden="1">[4]A!$B$32:$B$46</definedName>
    <definedName name="_Key1" hidden="1">#REF!</definedName>
    <definedName name="_Order1" hidden="1">0</definedName>
    <definedName name="_Order2" hidden="1">0</definedName>
    <definedName name="_Sort" hidden="1">#REF!</definedName>
    <definedName name="A">#REF!</definedName>
    <definedName name="Lefy" hidden="1">#REF!</definedName>
    <definedName name="_xlnm.Print_Area">#REF!</definedName>
    <definedName name="U">#REF!</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17" i="1" l="1"/>
  <c r="Y13" i="1"/>
  <c r="AD5" i="1"/>
</calcChain>
</file>

<file path=xl/sharedStrings.xml><?xml version="1.0" encoding="utf-8"?>
<sst xmlns="http://schemas.openxmlformats.org/spreadsheetml/2006/main" count="812" uniqueCount="63">
  <si>
    <t>Area Under Cultivation and Production of Main Crops</t>
  </si>
  <si>
    <t>Main Crops</t>
  </si>
  <si>
    <t>Paddy</t>
  </si>
  <si>
    <t>Area (HA)</t>
  </si>
  <si>
    <t>Production (MT)</t>
  </si>
  <si>
    <t>…</t>
  </si>
  <si>
    <t>Market Value (BND)</t>
  </si>
  <si>
    <t>Rice</t>
  </si>
  <si>
    <t>Vegetables</t>
  </si>
  <si>
    <t>Fruits</t>
  </si>
  <si>
    <t>Miscellaneous Crops</t>
  </si>
  <si>
    <t>Ornamental Plants</t>
  </si>
  <si>
    <t>Production (Plants)</t>
  </si>
  <si>
    <t>Cut Flowers</t>
  </si>
  <si>
    <t>Production (Cuts)</t>
  </si>
  <si>
    <t>Title of dataset:</t>
  </si>
  <si>
    <t xml:space="preserve">Area Under Cultivation and Production of Main Crops
</t>
  </si>
  <si>
    <t>Definition / Concept:</t>
  </si>
  <si>
    <t>- Paddy Crops: Paddy refers to rice crops cultivated in flooded fields or paddies. 
- Vegetable crops are plants grown for their edible parts, such as leaves, stems, roots, or flowers. Local examples include cucumber, spinach, long bean, lady's finger, sawi putih, pumpkin, red chilli, egg plant, tomato, and bitter gourd. Tropical vegetable (e.g., lettuce, mushroom, radish, thai chilli, chilli, pakis, tomato) and temperate vegetable (e.g., cabbage, carrot, broccoli, cauliflower, capsicum, leek, celery, garlic sprout, beet root, baby kailan) are also imported.
- Fruit crops are plants cultivated for their edible fruits, which are typically sweet or sour in taste, including local crops i.e. banana, musk lime, watermelon, durian, papaya, pineapple, young coconut, jackfruit, guava, rambutan, cempedak and petai. Tropical fruits (e,g., lemon, mango, dragon fruit, avocado, pomegranate, banana, durian, pomelo) amd temperate fruits (e.g., apple, orange, pear, grape, dates, kiwi, longan, strawberry, plum, cherry and lychee) are also imported.
- Miscellaneous crops refer to other agricultural products cultivated for various purposes, including local crops i.e. grains (e.g., sweet corn), tubers (e.g., tapioca, sweet potato, yam), spices (e.g., lemon grass, tumeric, pengaga, parsley, galangal, rancah-rancah), and legumes (e.g., edamame). Imported miscellaneous crops include potato, maize, onion, shallot, ginger, garlic, daun sop, corriander leaf, dried chillies, basil leaf, sesame seeds, black pepper seeds, soya bean, mung bean, ground nut, cashewnut etc.
- Ornamental plant crops are plants grown primarily for decorative purposes in gardens, landscapes, and indoor spaces. They include local plant crops such as outdoor shrubs, indoor shrubs, palms, trees, cactus, grass and orchids. Imported ornamental plants include phalaenopsis hybrid, echeveria, and anthurium.
- Cut flower crops are plants grown specifically for their flowers, which are harvested and used in floral arrangements, bouquets, and decorations. Examples include orchids, red ginger, goldern red, johor ferns etc. Imported cut flowers include chrysanthemum, roses, and dianthus.</t>
  </si>
  <si>
    <t>Frequency:</t>
  </si>
  <si>
    <t xml:space="preserve">Annual
</t>
  </si>
  <si>
    <t>Unit of measure:</t>
  </si>
  <si>
    <t>Hectare (HA);
Metric Tonne (MT); and
Brunei Dollar (BND)</t>
  </si>
  <si>
    <t>Level of disaggregation:</t>
  </si>
  <si>
    <t xml:space="preserve"> - Area;
- Production; and
- Market Value
</t>
  </si>
  <si>
    <t>Footnote:</t>
  </si>
  <si>
    <t>-</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</si>
  <si>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</si>
  <si>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</si>
  <si>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</si>
  <si>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</si>
  <si>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</si>
  <si>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</si>
  <si>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</si>
  <si>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https://www.deps.gov.bn/edata-library/</t>
  </si>
  <si>
    <t xml:space="preserve">Agriculture and Agrifood Department, Ministry of Economy, Trade and Industry
</t>
  </si>
  <si>
    <t>Source     :   Agriculture and Agrifood Department, Ministry of Economy, Trade and Industry</t>
  </si>
  <si>
    <t>https://www.deps.gov.bn/terms-of-use/</t>
  </si>
  <si>
    <t>1983/84</t>
  </si>
  <si>
    <t>1982/83</t>
  </si>
  <si>
    <t>1981/82</t>
  </si>
  <si>
    <t>1980/81</t>
  </si>
  <si>
    <t>1979/80</t>
  </si>
  <si>
    <t>1978/79</t>
  </si>
  <si>
    <t>1977/78</t>
  </si>
  <si>
    <t>1976/77</t>
  </si>
  <si>
    <t>1975/76</t>
  </si>
  <si>
    <t>1974/75</t>
  </si>
  <si>
    <t>1973/74</t>
  </si>
  <si>
    <t>1972/73</t>
  </si>
  <si>
    <t>1971/72</t>
  </si>
  <si>
    <t>1970/71</t>
  </si>
  <si>
    <t>1969/70</t>
  </si>
  <si>
    <t>1968/69</t>
  </si>
  <si>
    <t>1967/68</t>
  </si>
  <si>
    <t>1966/67</t>
  </si>
  <si>
    <t>1965/66</t>
  </si>
  <si>
    <t>1964/65</t>
  </si>
  <si>
    <t>1963/64</t>
  </si>
  <si>
    <t>1962/63</t>
  </si>
  <si>
    <t>1962 - 2025</t>
  </si>
  <si>
    <t>Note:</t>
  </si>
  <si>
    <t>- '...' means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</si>
</sst>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14409]dd/mm/yyyy;@"/>
  </numFmts>
  <fonts count="6" x14ac:knownFonts="1">
    <font>
      <sz val="11"/>
      <color theme="1"/>
      <name val="Calibri"/>
      <family val="2"/>
      <scheme val="minor"/>
    </font>
    <font>
      <b/>
      <sz val="12"/>
      <color theme="1"/>
      <name val="Arial"/>
      <family val="2"/>
    </font>
    <font>
      <sz val="12"/>
      <color theme="1"/>
      <name val="Arial"/>
      <family val="2"/>
    </font>
    <font>
      <u/>
      <sz val="11"/>
      <color theme="10"/>
      <name val="Calibri"/>
      <family val="2"/>
      <scheme val="minor"/>
    </font>
    <font>
      <sz val="12"/>
      <name val="Arial"/>
      <family val="2"/>
    </font>
    <font>
      <u/>
      <sz val="12"/>
      <color theme="1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33">
    <xf numFmtId="0" fontId="0" fillId="0" borderId="0" xfId="0"/>
    <xf numFmtId="0" fontId="2" fillId="0" borderId="0" xfId="0" applyFont="1"/>
    <xf numFmtId="0" fontId="2" fillId="0" borderId="1" xfId="0" applyFont="1" applyBorder="1" applyAlignment="1">
      <alignment vertical="top"/>
    </xf>
    <xf numFmtId="0" fontId="2" fillId="0" borderId="1" xfId="0" applyFont="1" applyBorder="1" applyAlignment="1">
      <alignment wrapText="1"/>
    </xf>
    <xf numFmtId="0" fontId="2" fillId="0" borderId="1" xfId="0" applyFont="1" applyBorder="1" applyAlignment="1">
      <alignment vertical="top" wrapText="1"/>
    </xf>
    <xf numFmtId="0" fontId="2" fillId="0" borderId="1" xfId="0" quotePrefix="1" applyFont="1" applyBorder="1" applyAlignment="1">
      <alignment horizontal="justify" vertical="top" wrapText="1"/>
    </xf>
    <xf numFmtId="0" fontId="4" fillId="0" borderId="1" xfId="1" applyFont="1" applyBorder="1" applyAlignment="1">
      <alignment vertical="top" wrapText="1"/>
    </xf>
    <xf numFmtId="0" fontId="5" fillId="0" borderId="1" xfId="1" applyFont="1" applyBorder="1" applyAlignment="1">
      <alignment vertical="top" wrapText="1"/>
    </xf>
    <xf numFmtId="165" fontId="2" fillId="0" borderId="1" xfId="0" applyNumberFormat="1" applyFont="1" applyBorder="1" applyAlignment="1">
      <alignment horizontal="left" vertical="top"/>
    </xf>
    <xf numFmtId="0" fontId="4" fillId="0" borderId="1" xfId="0" quotePrefix="1" applyFont="1" applyBorder="1" applyAlignment="1">
      <alignment horizontal="justify" vertical="top" wrapText="1"/>
    </xf>
    <xf numFmtId="0" fontId="1" fillId="0" borderId="0" xfId="0" applyFont="1" applyFill="1" applyAlignment="1">
      <alignment horizontal="centerContinuous"/>
    </xf>
    <xf numFmtId="0" fontId="2" fillId="0" borderId="0" xfId="0" applyFont="1" applyFill="1" applyAlignment="1">
      <alignment horizontal="centerContinuous"/>
    </xf>
    <xf numFmtId="0" fontId="2" fillId="0" borderId="0" xfId="0" applyFont="1" applyFill="1"/>
    <xf numFmtId="0" fontId="1" fillId="0" borderId="1" xfId="0" applyFont="1" applyFill="1" applyBorder="1"/>
    <xf numFmtId="0" fontId="1" fillId="0" borderId="1" xfId="0" applyFont="1" applyFill="1" applyBorder="1" applyAlignment="1">
      <alignment horizontal="center"/>
    </xf>
    <xf numFmtId="0" fontId="1" fillId="0" borderId="0" xfId="0" applyFont="1" applyFill="1"/>
    <xf numFmtId="39" fontId="2" fillId="0" borderId="1" xfId="0" applyNumberFormat="1" applyFont="1" applyFill="1" applyBorder="1"/>
    <xf numFmtId="0" fontId="2" fillId="0" borderId="1" xfId="0" applyFont="1" applyFill="1" applyBorder="1"/>
    <xf numFmtId="0" fontId="2" fillId="0" borderId="1" xfId="0" applyFont="1" applyFill="1" applyBorder="1" applyAlignment="1">
      <alignment horizontal="left" indent="1"/>
    </xf>
    <xf numFmtId="4" fontId="2" fillId="0" borderId="1" xfId="0" applyNumberFormat="1" applyFont="1" applyFill="1" applyBorder="1"/>
    <xf numFmtId="39" fontId="2" fillId="0" borderId="1" xfId="0" applyNumberFormat="1" applyFont="1" applyFill="1" applyBorder="1" applyAlignment="1">
      <alignment horizontal="right"/>
    </xf>
    <xf numFmtId="39" fontId="2" fillId="0" borderId="2" xfId="0" applyNumberFormat="1" applyFont="1" applyFill="1" applyBorder="1" applyAlignment="1">
      <alignment horizontal="right"/>
    </xf>
    <xf numFmtId="4" fontId="2" fillId="0" borderId="1" xfId="0" applyNumberFormat="1" applyFont="1" applyFill="1" applyBorder="1" applyAlignment="1">
      <alignment horizontal="right"/>
    </xf>
    <xf numFmtId="164" fontId="2" fillId="0" borderId="1" xfId="0" applyNumberFormat="1" applyFont="1" applyFill="1" applyBorder="1"/>
    <xf numFmtId="0" fontId="1" fillId="0" borderId="1" xfId="0" applyFont="1" applyFill="1" applyBorder="1" applyAlignment="1">
      <alignment horizontal="left"/>
    </xf>
    <xf numFmtId="37" fontId="2" fillId="0" borderId="1" xfId="0" applyNumberFormat="1" applyFont="1" applyFill="1" applyBorder="1" applyAlignment="1">
      <alignment horizontal="left" indent="1"/>
    </xf>
    <xf numFmtId="37" fontId="2" fillId="0" borderId="1" xfId="0" applyNumberFormat="1" applyFont="1" applyFill="1" applyBorder="1" applyAlignment="1">
      <alignment horizontal="right"/>
    </xf>
    <xf numFmtId="37" fontId="2" fillId="0" borderId="2" xfId="0" applyNumberFormat="1" applyFont="1" applyFill="1" applyBorder="1" applyAlignment="1">
      <alignment horizontal="right"/>
    </xf>
    <xf numFmtId="3" fontId="2" fillId="0" borderId="1" xfId="0" applyNumberFormat="1" applyFont="1" applyFill="1" applyBorder="1"/>
    <xf numFmtId="37" fontId="2" fillId="0" borderId="0" xfId="0" applyNumberFormat="1" applyFont="1" applyFill="1"/>
    <xf numFmtId="4" fontId="2" fillId="0" borderId="0" xfId="0" applyNumberFormat="1" applyFont="1" applyFill="1"/>
    <xf numFmtId="3" fontId="2" fillId="0" borderId="0" xfId="0" applyNumberFormat="1" applyFont="1" applyFill="1"/>
    <xf numFmtId="0" fontId="2" fillId="0" borderId="0" xfId="0" quotePrefix="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ustomXml" Target="../customXml/item1.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y%20Documents\Qiah%20-%20Perangkaan%20Pertanian\Final%20Data%202001\Beef%20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Final%20Data%202001\Final%20Report\Stat2000\bua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at2000\SAY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Final%20Data%202001\Final%20Report\Stat2000\SAY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end %"/>
      <sheetName val="Trend Pengeluaran Mt"/>
      <sheetName val="Eks."/>
      <sheetName val="Mixed"/>
      <sheetName val="Populasi"/>
      <sheetName val="Monthly Import"/>
      <sheetName val="Imp. Hidup"/>
      <sheetName val="Trend Populasi"/>
      <sheetName val="Sheet3"/>
      <sheetName val="Sheet2"/>
      <sheetName val="Sheet1"/>
      <sheetName val="A"/>
      <sheetName val="Fruits Type"/>
      <sheetName val="BM"/>
    </sheetNames>
    <sheetDataSet>
      <sheetData sheetId="0"/>
      <sheetData sheetId="1"/>
      <sheetData sheetId="2"/>
      <sheetData sheetId="3"/>
      <sheetData sheetId="4"/>
      <sheetData sheetId="5"/>
      <sheetData sheetId="6"/>
      <sheetData sheetId="7"/>
      <sheetData sheetId="8"/>
      <sheetData sheetId="9"/>
      <sheetData sheetId="10"/>
      <sheetData sheetId="11">
        <row r="32">
          <cell r="C32" t="str">
            <v xml:space="preserve"> SAWI HIJAU/MANIS</v>
          </cell>
          <cell r="D32">
            <v>1148469</v>
          </cell>
          <cell r="E32">
            <v>4087033</v>
          </cell>
        </row>
        <row r="33">
          <cell r="C33" t="str">
            <v xml:space="preserve"> KACANG PANJANG</v>
          </cell>
          <cell r="D33">
            <v>1172051</v>
          </cell>
          <cell r="E33">
            <v>3917966</v>
          </cell>
        </row>
        <row r="34">
          <cell r="C34" t="str">
            <v xml:space="preserve"> TIMUN</v>
          </cell>
          <cell r="D34">
            <v>964105</v>
          </cell>
          <cell r="E34">
            <v>1714356</v>
          </cell>
        </row>
        <row r="35">
          <cell r="C35" t="str">
            <v xml:space="preserve"> KANGKONG</v>
          </cell>
          <cell r="D35">
            <v>770128</v>
          </cell>
          <cell r="E35">
            <v>1653053</v>
          </cell>
        </row>
        <row r="36">
          <cell r="C36" t="str">
            <v xml:space="preserve"> BAYAM</v>
          </cell>
          <cell r="D36">
            <v>753904</v>
          </cell>
          <cell r="E36">
            <v>1594749</v>
          </cell>
        </row>
        <row r="37">
          <cell r="C37" t="str">
            <v xml:space="preserve"> PETOLA</v>
          </cell>
          <cell r="D37">
            <v>544754</v>
          </cell>
          <cell r="E37">
            <v>1254400</v>
          </cell>
        </row>
        <row r="38">
          <cell r="C38" t="str">
            <v xml:space="preserve"> SAWI PUTIH</v>
          </cell>
          <cell r="D38">
            <v>518601</v>
          </cell>
          <cell r="E38">
            <v>1858095</v>
          </cell>
        </row>
        <row r="39">
          <cell r="C39" t="str">
            <v xml:space="preserve"> SAWI BUNGA</v>
          </cell>
          <cell r="D39">
            <v>342737</v>
          </cell>
          <cell r="E39">
            <v>1262962</v>
          </cell>
        </row>
        <row r="40">
          <cell r="C40" t="str">
            <v xml:space="preserve"> BENDIR</v>
          </cell>
          <cell r="D40">
            <v>308413</v>
          </cell>
          <cell r="E40">
            <v>1064531</v>
          </cell>
        </row>
        <row r="41">
          <cell r="C41" t="str">
            <v xml:space="preserve"> SAWI TAIWAN</v>
          </cell>
          <cell r="D41">
            <v>292734</v>
          </cell>
          <cell r="E41">
            <v>1096914</v>
          </cell>
        </row>
        <row r="42">
          <cell r="C42" t="str">
            <v xml:space="preserve"> SAWI PAHIT</v>
          </cell>
          <cell r="D42">
            <v>283431</v>
          </cell>
          <cell r="E42">
            <v>986131</v>
          </cell>
        </row>
        <row r="43">
          <cell r="C43" t="str">
            <v xml:space="preserve"> LABU AIR</v>
          </cell>
          <cell r="D43">
            <v>277100</v>
          </cell>
          <cell r="E43">
            <v>525896</v>
          </cell>
        </row>
        <row r="44">
          <cell r="C44" t="str">
            <v xml:space="preserve"> PERIA</v>
          </cell>
          <cell r="D44">
            <v>255836</v>
          </cell>
          <cell r="E44">
            <v>742000</v>
          </cell>
        </row>
        <row r="45">
          <cell r="C45" t="str">
            <v xml:space="preserve"> TERONG</v>
          </cell>
          <cell r="D45">
            <v>230700</v>
          </cell>
          <cell r="E45">
            <v>616085</v>
          </cell>
        </row>
        <row r="46">
          <cell r="C46" t="str">
            <v xml:space="preserve"> LABU KUNING</v>
          </cell>
          <cell r="D46">
            <v>166348</v>
          </cell>
          <cell r="E46">
            <v>345472</v>
          </cell>
        </row>
      </sheetData>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31">
          <cell r="C31" t="str">
            <v>JAN</v>
          </cell>
          <cell r="E31">
            <v>84093.8</v>
          </cell>
          <cell r="F31">
            <v>114358</v>
          </cell>
          <cell r="G31">
            <v>46278</v>
          </cell>
          <cell r="H31">
            <v>21229</v>
          </cell>
        </row>
        <row r="32">
          <cell r="C32" t="str">
            <v>FEB</v>
          </cell>
          <cell r="E32">
            <v>76434.899999999994</v>
          </cell>
          <cell r="F32">
            <v>108234.2</v>
          </cell>
          <cell r="G32">
            <v>24258</v>
          </cell>
          <cell r="H32">
            <v>27060</v>
          </cell>
        </row>
        <row r="33">
          <cell r="C33" t="str">
            <v>MAC</v>
          </cell>
          <cell r="E33">
            <v>73533</v>
          </cell>
          <cell r="F33">
            <v>103186.2</v>
          </cell>
          <cell r="G33">
            <v>21760.400000000001</v>
          </cell>
          <cell r="H33">
            <v>23543.5</v>
          </cell>
        </row>
        <row r="34">
          <cell r="C34" t="str">
            <v>APR</v>
          </cell>
          <cell r="E34">
            <v>63963.5</v>
          </cell>
          <cell r="F34">
            <v>105580.5</v>
          </cell>
          <cell r="G34">
            <v>27848.9</v>
          </cell>
          <cell r="H34">
            <v>15635</v>
          </cell>
        </row>
        <row r="35">
          <cell r="C35" t="str">
            <v>MEI</v>
          </cell>
          <cell r="E35">
            <v>66904.7</v>
          </cell>
          <cell r="F35">
            <v>118314</v>
          </cell>
          <cell r="G35">
            <v>26223</v>
          </cell>
          <cell r="H35">
            <v>15182</v>
          </cell>
        </row>
        <row r="36">
          <cell r="C36" t="str">
            <v>JUN</v>
          </cell>
          <cell r="E36">
            <v>84807.2</v>
          </cell>
          <cell r="F36">
            <v>94198.5</v>
          </cell>
          <cell r="G36">
            <v>21422.5</v>
          </cell>
          <cell r="H36">
            <v>16691.5</v>
          </cell>
        </row>
        <row r="37">
          <cell r="C37" t="str">
            <v>JUL</v>
          </cell>
          <cell r="E37">
            <v>107033.60000000001</v>
          </cell>
          <cell r="F37">
            <v>90884.5</v>
          </cell>
          <cell r="G37">
            <v>24938.5</v>
          </cell>
          <cell r="H37">
            <v>13396</v>
          </cell>
        </row>
        <row r="38">
          <cell r="C38" t="str">
            <v>OGOS</v>
          </cell>
          <cell r="E38">
            <v>95006.5</v>
          </cell>
          <cell r="F38">
            <v>96040</v>
          </cell>
          <cell r="G38">
            <v>25481.4</v>
          </cell>
          <cell r="H38">
            <v>13219</v>
          </cell>
        </row>
        <row r="39">
          <cell r="C39" t="str">
            <v>SEP</v>
          </cell>
          <cell r="E39">
            <v>80662.3</v>
          </cell>
          <cell r="F39">
            <v>114574</v>
          </cell>
          <cell r="G39">
            <v>36375.300000000003</v>
          </cell>
          <cell r="H39">
            <v>21982</v>
          </cell>
        </row>
        <row r="40">
          <cell r="C40" t="str">
            <v>OKT</v>
          </cell>
          <cell r="E40">
            <v>122712.9</v>
          </cell>
          <cell r="F40">
            <v>157213</v>
          </cell>
          <cell r="G40">
            <v>52925.4</v>
          </cell>
          <cell r="H40">
            <v>30036</v>
          </cell>
        </row>
        <row r="41">
          <cell r="C41" t="str">
            <v>NOV</v>
          </cell>
          <cell r="E41">
            <v>136874.6</v>
          </cell>
          <cell r="F41">
            <v>160029</v>
          </cell>
          <cell r="G41">
            <v>58855.8</v>
          </cell>
          <cell r="H41">
            <v>36834</v>
          </cell>
        </row>
        <row r="42">
          <cell r="C42" t="str">
            <v>DIS</v>
          </cell>
          <cell r="E42">
            <v>117828.9</v>
          </cell>
          <cell r="F42">
            <v>150341</v>
          </cell>
          <cell r="G42">
            <v>38628.199999999997</v>
          </cell>
          <cell r="H42">
            <v>26356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32">
          <cell r="B32" t="str">
            <v>Jan</v>
          </cell>
        </row>
        <row r="33">
          <cell r="B33" t="str">
            <v>Feb</v>
          </cell>
        </row>
        <row r="34">
          <cell r="B34" t="str">
            <v>Mac</v>
          </cell>
        </row>
        <row r="35">
          <cell r="B35" t="str">
            <v>Apr</v>
          </cell>
        </row>
        <row r="36">
          <cell r="B36" t="str">
            <v>Mei</v>
          </cell>
        </row>
        <row r="37">
          <cell r="B37" t="str">
            <v>Jun</v>
          </cell>
        </row>
        <row r="38">
          <cell r="B38" t="str">
            <v>Jul</v>
          </cell>
        </row>
        <row r="39">
          <cell r="B39" t="str">
            <v>Ogos</v>
          </cell>
        </row>
        <row r="40">
          <cell r="B40" t="str">
            <v>Sept</v>
          </cell>
        </row>
        <row r="41">
          <cell r="B41" t="str">
            <v>Okt</v>
          </cell>
        </row>
        <row r="42">
          <cell r="B42" t="str">
            <v>Nov</v>
          </cell>
        </row>
        <row r="43">
          <cell r="B43" t="str">
            <v>Dis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32">
          <cell r="B32">
            <v>1</v>
          </cell>
        </row>
        <row r="33">
          <cell r="B33">
            <v>2</v>
          </cell>
        </row>
        <row r="34">
          <cell r="B34">
            <v>3</v>
          </cell>
        </row>
        <row r="35">
          <cell r="B35">
            <v>4</v>
          </cell>
        </row>
        <row r="36">
          <cell r="B36">
            <v>5</v>
          </cell>
        </row>
        <row r="37">
          <cell r="B37">
            <v>6</v>
          </cell>
        </row>
        <row r="38">
          <cell r="B38">
            <v>7</v>
          </cell>
        </row>
        <row r="39">
          <cell r="B39">
            <v>8</v>
          </cell>
        </row>
        <row r="40">
          <cell r="B40">
            <v>9</v>
          </cell>
        </row>
        <row r="41">
          <cell r="B41">
            <v>10</v>
          </cell>
        </row>
        <row r="42">
          <cell r="B42">
            <v>11</v>
          </cell>
        </row>
        <row r="43">
          <cell r="B43">
            <v>12</v>
          </cell>
        </row>
        <row r="44">
          <cell r="B44">
            <v>13</v>
          </cell>
        </row>
        <row r="45">
          <cell r="B45">
            <v>14</v>
          </cell>
        </row>
        <row r="46">
          <cell r="B46">
            <v>15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6F7E6-8912-4BED-BCA7-6C83F5AD2A9B}">
  <dimension ref="B2:C13"/>
  <sheetViews>
    <sheetView topLeftCell="A4" zoomScaleNormal="100" workbookViewId="0">
      <selection activeCell="C14" sqref="C14"/>
    </sheetView>
  </sheetViews>
  <sheetFormatPr defaultColWidth="9.140625" defaultRowHeight="15" x14ac:dyDescent="0.2"/>
  <cols>
    <col min="1" max="1" width="5.7109375" style="1" customWidth="1"/>
    <col min="2" max="2" width="52.7109375" style="1" customWidth="1"/>
    <col min="3" max="3" width="177.85546875" style="1" customWidth="1"/>
    <col min="4" max="16384" width="9.140625" style="1"/>
  </cols>
  <sheetData>
    <row r="2" spans="2:3" ht="30" x14ac:dyDescent="0.2">
      <c r="B2" s="2" t="s">
        <v>15</v>
      </c>
      <c r="C2" s="3" t="s">
        <v>16</v>
      </c>
    </row>
    <row r="3" spans="2:3" ht="295.5" customHeight="1" x14ac:dyDescent="0.2">
      <c r="B3" s="2" t="s">
        <v>17</v>
      </c>
      <c r="C3" s="9" t="s">
        <v>18</v>
      </c>
    </row>
    <row r="4" spans="2:3" ht="30" x14ac:dyDescent="0.2">
      <c r="B4" s="2" t="s">
        <v>19</v>
      </c>
      <c r="C4" s="3" t="s">
        <v>20</v>
      </c>
    </row>
    <row r="5" spans="2:3" ht="51.95" customHeight="1" x14ac:dyDescent="0.2">
      <c r="B5" s="2" t="s">
        <v>21</v>
      </c>
      <c r="C5" s="4" t="s">
        <v>22</v>
      </c>
    </row>
    <row r="6" spans="2:3" ht="60" x14ac:dyDescent="0.2">
      <c r="B6" s="2" t="s">
        <v>23</v>
      </c>
      <c r="C6" s="4" t="s">
        <v>24</v>
      </c>
    </row>
    <row r="7" spans="2:3" ht="23.25" customHeight="1" x14ac:dyDescent="0.2">
      <c r="B7" s="2" t="s">
        <v>25</v>
      </c>
      <c r="C7" s="5" t="s">
        <v>26</v>
      </c>
    </row>
    <row r="8" spans="2:3" ht="30" x14ac:dyDescent="0.2">
      <c r="B8" s="2" t="s">
        <v>27</v>
      </c>
      <c r="C8" s="3" t="s">
        <v>35</v>
      </c>
    </row>
    <row r="9" spans="2:3" ht="30" customHeight="1" x14ac:dyDescent="0.2">
      <c r="B9" s="2" t="s">
        <v>28</v>
      </c>
      <c r="C9" s="6" t="s">
        <v>60</v>
      </c>
    </row>
    <row r="10" spans="2:3" ht="30" customHeight="1" x14ac:dyDescent="0.2">
      <c r="B10" s="2" t="s">
        <v>29</v>
      </c>
      <c r="C10" s="7" t="s">
        <v>34</v>
      </c>
    </row>
    <row r="11" spans="2:3" ht="30" x14ac:dyDescent="0.2">
      <c r="B11" s="2" t="s">
        <v>30</v>
      </c>
      <c r="C11" s="3" t="s">
        <v>31</v>
      </c>
    </row>
    <row r="12" spans="2:3" ht="30" customHeight="1" x14ac:dyDescent="0.2">
      <c r="B12" s="2" t="s">
        <v>32</v>
      </c>
      <c r="C12" s="7" t="s">
        <v>37</v>
      </c>
    </row>
    <row r="13" spans="2:3" ht="30" customHeight="1" x14ac:dyDescent="0.2">
      <c r="B13" s="2" t="s">
        <v>33</v>
      </c>
      <c r="C13" s="8">
        <v>46213</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35"/>
  <sheetViews>
    <sheetView tabSelected="1" zoomScale="80" zoomScaleNormal="80" workbookViewId="0">
      <pane xSplit="1" ySplit="3" topLeftCell="AX4" activePane="bottomRight" state="frozen"/>
      <selection pane="topRight" activeCell="B1" sqref="B1"/>
      <selection pane="bottomLeft" activeCell="A4" sqref="A4"/>
      <selection pane="bottomRight" activeCell="BL30" sqref="BL30"/>
    </sheetView>
  </sheetViews>
  <sheetFormatPr defaultColWidth="9.140625" defaultRowHeight="15" x14ac:dyDescent="0.2"/>
  <cols>
    <col min="1" max="1" width="30.140625" style="12" customWidth="1"/>
    <col min="2" max="58" width="17.7109375" style="12" customWidth="1"/>
    <col min="59" max="64" width="19.42578125" style="12" customWidth="1"/>
    <col min="65" max="16384" width="9.140625" style="12"/>
  </cols>
  <sheetData>
    <row r="1" spans="1:64" ht="15.75" x14ac:dyDescent="0.25">
      <c r="A1" s="10" t="s">
        <v>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1"/>
      <c r="BJ1" s="11"/>
      <c r="BK1" s="11"/>
    </row>
    <row r="3" spans="1:64" s="15" customFormat="1" ht="15.75" x14ac:dyDescent="0.25">
      <c r="A3" s="13" t="s">
        <v>1</v>
      </c>
      <c r="B3" s="14" t="s">
        <v>59</v>
      </c>
      <c r="C3" s="14" t="s">
        <v>58</v>
      </c>
      <c r="D3" s="14" t="s">
        <v>57</v>
      </c>
      <c r="E3" s="14" t="s">
        <v>56</v>
      </c>
      <c r="F3" s="14" t="s">
        <v>55</v>
      </c>
      <c r="G3" s="14" t="s">
        <v>54</v>
      </c>
      <c r="H3" s="14" t="s">
        <v>53</v>
      </c>
      <c r="I3" s="14" t="s">
        <v>52</v>
      </c>
      <c r="J3" s="14" t="s">
        <v>51</v>
      </c>
      <c r="K3" s="14" t="s">
        <v>50</v>
      </c>
      <c r="L3" s="14" t="s">
        <v>49</v>
      </c>
      <c r="M3" s="14" t="s">
        <v>48</v>
      </c>
      <c r="N3" s="14" t="s">
        <v>47</v>
      </c>
      <c r="O3" s="14" t="s">
        <v>46</v>
      </c>
      <c r="P3" s="14" t="s">
        <v>45</v>
      </c>
      <c r="Q3" s="14" t="s">
        <v>44</v>
      </c>
      <c r="R3" s="14" t="s">
        <v>43</v>
      </c>
      <c r="S3" s="14" t="s">
        <v>42</v>
      </c>
      <c r="T3" s="14" t="s">
        <v>41</v>
      </c>
      <c r="U3" s="14" t="s">
        <v>40</v>
      </c>
      <c r="V3" s="14" t="s">
        <v>39</v>
      </c>
      <c r="W3" s="14" t="s">
        <v>38</v>
      </c>
      <c r="X3" s="14">
        <v>1985</v>
      </c>
      <c r="Y3" s="14">
        <v>1986</v>
      </c>
      <c r="Z3" s="14">
        <v>1987</v>
      </c>
      <c r="AA3" s="14">
        <v>1988</v>
      </c>
      <c r="AB3" s="14">
        <v>1989</v>
      </c>
      <c r="AC3" s="14">
        <v>1990</v>
      </c>
      <c r="AD3" s="14">
        <v>1991</v>
      </c>
      <c r="AE3" s="14">
        <v>1992</v>
      </c>
      <c r="AF3" s="14">
        <v>1993</v>
      </c>
      <c r="AG3" s="14">
        <v>1994</v>
      </c>
      <c r="AH3" s="14">
        <v>1995</v>
      </c>
      <c r="AI3" s="14">
        <v>1996</v>
      </c>
      <c r="AJ3" s="14">
        <v>1997</v>
      </c>
      <c r="AK3" s="14">
        <v>1998</v>
      </c>
      <c r="AL3" s="14">
        <v>1999</v>
      </c>
      <c r="AM3" s="14">
        <v>2000</v>
      </c>
      <c r="AN3" s="14">
        <v>2001</v>
      </c>
      <c r="AO3" s="14">
        <v>2002</v>
      </c>
      <c r="AP3" s="14">
        <v>2003</v>
      </c>
      <c r="AQ3" s="14">
        <v>2004</v>
      </c>
      <c r="AR3" s="14">
        <v>2005</v>
      </c>
      <c r="AS3" s="14">
        <v>2006</v>
      </c>
      <c r="AT3" s="14">
        <v>2007</v>
      </c>
      <c r="AU3" s="14">
        <v>2008</v>
      </c>
      <c r="AV3" s="14">
        <v>2009</v>
      </c>
      <c r="AW3" s="14">
        <v>2010</v>
      </c>
      <c r="AX3" s="14">
        <v>2011</v>
      </c>
      <c r="AY3" s="14">
        <v>2012</v>
      </c>
      <c r="AZ3" s="14">
        <v>2013</v>
      </c>
      <c r="BA3" s="14">
        <v>2014</v>
      </c>
      <c r="BB3" s="14">
        <v>2015</v>
      </c>
      <c r="BC3" s="14">
        <v>2016</v>
      </c>
      <c r="BD3" s="14">
        <v>2017</v>
      </c>
      <c r="BE3" s="14">
        <v>2018</v>
      </c>
      <c r="BF3" s="14">
        <v>2019</v>
      </c>
      <c r="BG3" s="14">
        <v>2020</v>
      </c>
      <c r="BH3" s="14">
        <v>2021</v>
      </c>
      <c r="BI3" s="14">
        <v>2022</v>
      </c>
      <c r="BJ3" s="14">
        <v>2023</v>
      </c>
      <c r="BK3" s="14">
        <v>2024</v>
      </c>
      <c r="BL3" s="14">
        <v>2025</v>
      </c>
    </row>
    <row r="4" spans="1:64" ht="15.75" x14ac:dyDescent="0.25">
      <c r="A4" s="13" t="s">
        <v>2</v>
      </c>
      <c r="B4" s="13"/>
      <c r="C4" s="13"/>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7"/>
      <c r="BH4" s="17"/>
      <c r="BI4" s="17"/>
      <c r="BJ4" s="17"/>
      <c r="BK4" s="17"/>
      <c r="BL4" s="17"/>
    </row>
    <row r="5" spans="1:64" x14ac:dyDescent="0.2">
      <c r="A5" s="18" t="s">
        <v>3</v>
      </c>
      <c r="B5" s="19">
        <v>2991.8409999999999</v>
      </c>
      <c r="C5" s="19">
        <v>2821.4679999999998</v>
      </c>
      <c r="D5" s="19">
        <v>2599.701</v>
      </c>
      <c r="E5" s="19">
        <v>2448.348</v>
      </c>
      <c r="F5" s="19">
        <v>1861.5540000000001</v>
      </c>
      <c r="G5" s="19">
        <v>3480.297</v>
      </c>
      <c r="H5" s="19">
        <v>3651.0740000000001</v>
      </c>
      <c r="I5" s="19">
        <v>3455.6109999999999</v>
      </c>
      <c r="J5" s="19">
        <v>2733.652</v>
      </c>
      <c r="K5" s="19">
        <v>2473.0340000000001</v>
      </c>
      <c r="L5" s="19">
        <v>2522.0010000000002</v>
      </c>
      <c r="M5" s="19">
        <v>3362.5329999999999</v>
      </c>
      <c r="N5" s="19">
        <v>3636.1</v>
      </c>
      <c r="O5" s="19">
        <v>3679.402</v>
      </c>
      <c r="P5" s="19">
        <v>2833.2040000000002</v>
      </c>
      <c r="Q5" s="19">
        <v>2409.70066</v>
      </c>
      <c r="R5" s="19">
        <v>2121.0788600000001</v>
      </c>
      <c r="S5" s="19">
        <v>1826.42724</v>
      </c>
      <c r="T5" s="19">
        <v>1827.9649999999999</v>
      </c>
      <c r="U5" s="19">
        <v>1596.08</v>
      </c>
      <c r="V5" s="20" t="s">
        <v>5</v>
      </c>
      <c r="W5" s="20" t="s">
        <v>5</v>
      </c>
      <c r="X5" s="20" t="s">
        <v>5</v>
      </c>
      <c r="Y5" s="19">
        <v>1090</v>
      </c>
      <c r="Z5" s="19">
        <v>1350</v>
      </c>
      <c r="AA5" s="19">
        <v>1330</v>
      </c>
      <c r="AB5" s="19">
        <v>930</v>
      </c>
      <c r="AC5" s="19">
        <v>800</v>
      </c>
      <c r="AD5" s="19">
        <f>0.76*1000</f>
        <v>760</v>
      </c>
      <c r="AE5" s="19">
        <v>820</v>
      </c>
      <c r="AF5" s="19">
        <v>480</v>
      </c>
      <c r="AG5" s="19">
        <v>860</v>
      </c>
      <c r="AH5" s="19">
        <v>880</v>
      </c>
      <c r="AI5" s="19">
        <v>610</v>
      </c>
      <c r="AJ5" s="19">
        <v>560</v>
      </c>
      <c r="AK5" s="19">
        <v>500</v>
      </c>
      <c r="AL5" s="19">
        <v>380</v>
      </c>
      <c r="AM5" s="19">
        <v>463.47999999999996</v>
      </c>
      <c r="AN5" s="19">
        <v>481.42</v>
      </c>
      <c r="AO5" s="19">
        <v>507.9</v>
      </c>
      <c r="AP5" s="19">
        <v>689.3</v>
      </c>
      <c r="AQ5" s="19">
        <v>756.81</v>
      </c>
      <c r="AR5" s="19">
        <v>974.97</v>
      </c>
      <c r="AS5" s="19">
        <v>1094.6500000000001</v>
      </c>
      <c r="AT5" s="19">
        <v>1354.5700000000002</v>
      </c>
      <c r="AU5" s="19">
        <v>1300.1400000000001</v>
      </c>
      <c r="AV5" s="19">
        <v>1367.69</v>
      </c>
      <c r="AW5" s="19">
        <v>1354.5500000000002</v>
      </c>
      <c r="AX5" s="19">
        <v>1304.17</v>
      </c>
      <c r="AY5" s="19">
        <v>1279.3500000000001</v>
      </c>
      <c r="AZ5" s="19">
        <v>1109.9000000000001</v>
      </c>
      <c r="BA5" s="19">
        <v>1090.5999999999999</v>
      </c>
      <c r="BB5" s="19">
        <v>924.03</v>
      </c>
      <c r="BC5" s="19">
        <v>1013.22</v>
      </c>
      <c r="BD5" s="19">
        <v>919.65000000000009</v>
      </c>
      <c r="BE5" s="19">
        <v>782.95</v>
      </c>
      <c r="BF5" s="19">
        <v>772.79</v>
      </c>
      <c r="BG5" s="19">
        <v>852.97</v>
      </c>
      <c r="BH5" s="19">
        <v>927.14000000000021</v>
      </c>
      <c r="BI5" s="19">
        <v>890.79</v>
      </c>
      <c r="BJ5" s="19">
        <v>1439.13</v>
      </c>
      <c r="BK5" s="19">
        <v>1494.1400000000003</v>
      </c>
      <c r="BL5" s="19">
        <v>1639.597</v>
      </c>
    </row>
    <row r="6" spans="1:64" x14ac:dyDescent="0.2">
      <c r="A6" s="18" t="s">
        <v>4</v>
      </c>
      <c r="B6" s="20" t="s">
        <v>5</v>
      </c>
      <c r="C6" s="20" t="s">
        <v>5</v>
      </c>
      <c r="D6" s="20" t="s">
        <v>5</v>
      </c>
      <c r="E6" s="20" t="s">
        <v>5</v>
      </c>
      <c r="F6" s="20" t="s">
        <v>5</v>
      </c>
      <c r="G6" s="20" t="s">
        <v>5</v>
      </c>
      <c r="H6" s="20" t="s">
        <v>5</v>
      </c>
      <c r="I6" s="20" t="s">
        <v>5</v>
      </c>
      <c r="J6" s="20" t="s">
        <v>5</v>
      </c>
      <c r="K6" s="20" t="s">
        <v>5</v>
      </c>
      <c r="L6" s="20" t="s">
        <v>5</v>
      </c>
      <c r="M6" s="20" t="s">
        <v>5</v>
      </c>
      <c r="N6" s="20" t="s">
        <v>5</v>
      </c>
      <c r="O6" s="20" t="s">
        <v>5</v>
      </c>
      <c r="P6" s="20" t="s">
        <v>5</v>
      </c>
      <c r="Q6" s="20" t="s">
        <v>5</v>
      </c>
      <c r="R6" s="20" t="s">
        <v>5</v>
      </c>
      <c r="S6" s="20" t="s">
        <v>5</v>
      </c>
      <c r="T6" s="20" t="s">
        <v>5</v>
      </c>
      <c r="U6" s="20" t="s">
        <v>5</v>
      </c>
      <c r="V6" s="20" t="s">
        <v>5</v>
      </c>
      <c r="W6" s="20" t="s">
        <v>5</v>
      </c>
      <c r="X6" s="20" t="s">
        <v>5</v>
      </c>
      <c r="Y6" s="20" t="s">
        <v>5</v>
      </c>
      <c r="Z6" s="20" t="s">
        <v>5</v>
      </c>
      <c r="AA6" s="20" t="s">
        <v>5</v>
      </c>
      <c r="AB6" s="20" t="s">
        <v>5</v>
      </c>
      <c r="AC6" s="20" t="s">
        <v>5</v>
      </c>
      <c r="AD6" s="20" t="s">
        <v>5</v>
      </c>
      <c r="AE6" s="20" t="s">
        <v>5</v>
      </c>
      <c r="AF6" s="20" t="s">
        <v>5</v>
      </c>
      <c r="AG6" s="20" t="s">
        <v>5</v>
      </c>
      <c r="AH6" s="20" t="s">
        <v>5</v>
      </c>
      <c r="AI6" s="20" t="s">
        <v>5</v>
      </c>
      <c r="AJ6" s="20" t="s">
        <v>5</v>
      </c>
      <c r="AK6" s="20" t="s">
        <v>5</v>
      </c>
      <c r="AL6" s="20" t="s">
        <v>5</v>
      </c>
      <c r="AM6" s="20" t="s">
        <v>5</v>
      </c>
      <c r="AN6" s="20" t="s">
        <v>5</v>
      </c>
      <c r="AO6" s="20" t="s">
        <v>5</v>
      </c>
      <c r="AP6" s="20" t="s">
        <v>5</v>
      </c>
      <c r="AQ6" s="20" t="s">
        <v>5</v>
      </c>
      <c r="AR6" s="20" t="s">
        <v>5</v>
      </c>
      <c r="AS6" s="20" t="s">
        <v>5</v>
      </c>
      <c r="AT6" s="20" t="s">
        <v>5</v>
      </c>
      <c r="AU6" s="20" t="s">
        <v>5</v>
      </c>
      <c r="AV6" s="21" t="s">
        <v>5</v>
      </c>
      <c r="AW6" s="22" t="s">
        <v>5</v>
      </c>
      <c r="AX6" s="22" t="s">
        <v>5</v>
      </c>
      <c r="AY6" s="22" t="s">
        <v>5</v>
      </c>
      <c r="AZ6" s="19">
        <v>1903.6</v>
      </c>
      <c r="BA6" s="19">
        <v>2125.71</v>
      </c>
      <c r="BB6" s="19">
        <v>3051.06</v>
      </c>
      <c r="BC6" s="19">
        <v>2428.9100000000003</v>
      </c>
      <c r="BD6" s="19">
        <v>2348.7575000000002</v>
      </c>
      <c r="BE6" s="19">
        <v>2427.48</v>
      </c>
      <c r="BF6" s="19">
        <v>2307.6179999999995</v>
      </c>
      <c r="BG6" s="19">
        <v>3863.5505000000003</v>
      </c>
      <c r="BH6" s="19">
        <v>4110.7470499999999</v>
      </c>
      <c r="BI6" s="19">
        <v>3562.6289999999999</v>
      </c>
      <c r="BJ6" s="19">
        <v>3726.8355000000001</v>
      </c>
      <c r="BK6" s="19">
        <v>3612.0499999999997</v>
      </c>
      <c r="BL6" s="19">
        <v>3990.1161999999999</v>
      </c>
    </row>
    <row r="7" spans="1:64" x14ac:dyDescent="0.2">
      <c r="A7" s="18" t="s">
        <v>6</v>
      </c>
      <c r="B7" s="20" t="s">
        <v>5</v>
      </c>
      <c r="C7" s="20" t="s">
        <v>5</v>
      </c>
      <c r="D7" s="20" t="s">
        <v>5</v>
      </c>
      <c r="E7" s="20" t="s">
        <v>5</v>
      </c>
      <c r="F7" s="20" t="s">
        <v>5</v>
      </c>
      <c r="G7" s="20" t="s">
        <v>5</v>
      </c>
      <c r="H7" s="20" t="s">
        <v>5</v>
      </c>
      <c r="I7" s="20" t="s">
        <v>5</v>
      </c>
      <c r="J7" s="20" t="s">
        <v>5</v>
      </c>
      <c r="K7" s="20" t="s">
        <v>5</v>
      </c>
      <c r="L7" s="20" t="s">
        <v>5</v>
      </c>
      <c r="M7" s="20" t="s">
        <v>5</v>
      </c>
      <c r="N7" s="20" t="s">
        <v>5</v>
      </c>
      <c r="O7" s="20" t="s">
        <v>5</v>
      </c>
      <c r="P7" s="20" t="s">
        <v>5</v>
      </c>
      <c r="Q7" s="20" t="s">
        <v>5</v>
      </c>
      <c r="R7" s="20" t="s">
        <v>5</v>
      </c>
      <c r="S7" s="20" t="s">
        <v>5</v>
      </c>
      <c r="T7" s="20" t="s">
        <v>5</v>
      </c>
      <c r="U7" s="20" t="s">
        <v>5</v>
      </c>
      <c r="V7" s="20" t="s">
        <v>5</v>
      </c>
      <c r="W7" s="20" t="s">
        <v>5</v>
      </c>
      <c r="X7" s="20" t="s">
        <v>5</v>
      </c>
      <c r="Y7" s="20" t="s">
        <v>5</v>
      </c>
      <c r="Z7" s="20" t="s">
        <v>5</v>
      </c>
      <c r="AA7" s="20" t="s">
        <v>5</v>
      </c>
      <c r="AB7" s="20" t="s">
        <v>5</v>
      </c>
      <c r="AC7" s="20" t="s">
        <v>5</v>
      </c>
      <c r="AD7" s="20" t="s">
        <v>5</v>
      </c>
      <c r="AE7" s="20" t="s">
        <v>5</v>
      </c>
      <c r="AF7" s="20" t="s">
        <v>5</v>
      </c>
      <c r="AG7" s="20" t="s">
        <v>5</v>
      </c>
      <c r="AH7" s="20" t="s">
        <v>5</v>
      </c>
      <c r="AI7" s="20" t="s">
        <v>5</v>
      </c>
      <c r="AJ7" s="20" t="s">
        <v>5</v>
      </c>
      <c r="AK7" s="20" t="s">
        <v>5</v>
      </c>
      <c r="AL7" s="20" t="s">
        <v>5</v>
      </c>
      <c r="AM7" s="20" t="s">
        <v>5</v>
      </c>
      <c r="AN7" s="20" t="s">
        <v>5</v>
      </c>
      <c r="AO7" s="20" t="s">
        <v>5</v>
      </c>
      <c r="AP7" s="20" t="s">
        <v>5</v>
      </c>
      <c r="AQ7" s="20" t="s">
        <v>5</v>
      </c>
      <c r="AR7" s="20" t="s">
        <v>5</v>
      </c>
      <c r="AS7" s="20" t="s">
        <v>5</v>
      </c>
      <c r="AT7" s="20" t="s">
        <v>5</v>
      </c>
      <c r="AU7" s="20" t="s">
        <v>5</v>
      </c>
      <c r="AV7" s="21" t="s">
        <v>5</v>
      </c>
      <c r="AW7" s="22" t="s">
        <v>5</v>
      </c>
      <c r="AX7" s="22" t="s">
        <v>5</v>
      </c>
      <c r="AY7" s="22" t="s">
        <v>5</v>
      </c>
      <c r="AZ7" s="19">
        <v>3045760</v>
      </c>
      <c r="BA7" s="19">
        <v>3401136</v>
      </c>
      <c r="BB7" s="19">
        <v>4881696</v>
      </c>
      <c r="BC7" s="19">
        <v>3886256</v>
      </c>
      <c r="BD7" s="19">
        <v>3758012</v>
      </c>
      <c r="BE7" s="19">
        <v>3883968</v>
      </c>
      <c r="BF7" s="19">
        <v>3692188.8000000003</v>
      </c>
      <c r="BG7" s="19">
        <v>6181680.8000000007</v>
      </c>
      <c r="BH7" s="19">
        <v>6577195.2800000003</v>
      </c>
      <c r="BI7" s="19">
        <v>5700206.4000000013</v>
      </c>
      <c r="BJ7" s="19">
        <v>5962936.7999999998</v>
      </c>
      <c r="BK7" s="19">
        <v>5779280</v>
      </c>
      <c r="BL7" s="19">
        <v>6384185.9199999999</v>
      </c>
    </row>
    <row r="8" spans="1:64" ht="15.75" x14ac:dyDescent="0.25">
      <c r="A8" s="13" t="s">
        <v>7</v>
      </c>
      <c r="B8" s="13"/>
      <c r="C8" s="13"/>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1"/>
      <c r="AW8" s="20"/>
      <c r="AX8" s="20"/>
      <c r="AY8" s="20"/>
      <c r="AZ8" s="20"/>
      <c r="BA8" s="20"/>
      <c r="BB8" s="20"/>
      <c r="BC8" s="20"/>
      <c r="BD8" s="20"/>
      <c r="BE8" s="20"/>
      <c r="BF8" s="20"/>
      <c r="BG8" s="20"/>
      <c r="BH8" s="20"/>
      <c r="BI8" s="20"/>
      <c r="BJ8" s="20"/>
      <c r="BK8" s="20"/>
      <c r="BL8" s="20"/>
    </row>
    <row r="9" spans="1:64" x14ac:dyDescent="0.2">
      <c r="A9" s="18" t="s">
        <v>4</v>
      </c>
      <c r="B9" s="20">
        <v>2678.5</v>
      </c>
      <c r="C9" s="20">
        <v>3807.5</v>
      </c>
      <c r="D9" s="20">
        <v>3387.5</v>
      </c>
      <c r="E9" s="20">
        <v>3354.3</v>
      </c>
      <c r="F9" s="20">
        <v>2396</v>
      </c>
      <c r="G9" s="20">
        <v>5435.4</v>
      </c>
      <c r="H9" s="20">
        <v>6675</v>
      </c>
      <c r="I9" s="20">
        <v>6679</v>
      </c>
      <c r="J9" s="20">
        <v>4312</v>
      </c>
      <c r="K9" s="20" t="s">
        <v>5</v>
      </c>
      <c r="L9" s="20">
        <v>6019</v>
      </c>
      <c r="M9" s="20">
        <v>9612</v>
      </c>
      <c r="N9" s="20">
        <v>9726</v>
      </c>
      <c r="O9" s="20">
        <v>7116</v>
      </c>
      <c r="P9" s="20">
        <v>4192</v>
      </c>
      <c r="Q9" s="20">
        <v>3775</v>
      </c>
      <c r="R9" s="20">
        <v>4542.5</v>
      </c>
      <c r="S9" s="20">
        <v>4513</v>
      </c>
      <c r="T9" s="20">
        <v>2455</v>
      </c>
      <c r="U9" s="20">
        <v>2329</v>
      </c>
      <c r="V9" s="20">
        <v>2634</v>
      </c>
      <c r="W9" s="20">
        <v>3218.3</v>
      </c>
      <c r="X9" s="20" t="s">
        <v>5</v>
      </c>
      <c r="Y9" s="20">
        <v>1540</v>
      </c>
      <c r="Z9" s="20">
        <v>1080</v>
      </c>
      <c r="AA9" s="20">
        <v>1930</v>
      </c>
      <c r="AB9" s="20">
        <v>1560</v>
      </c>
      <c r="AC9" s="20">
        <v>930</v>
      </c>
      <c r="AD9" s="20">
        <v>880</v>
      </c>
      <c r="AE9" s="20">
        <v>740</v>
      </c>
      <c r="AF9" s="20">
        <v>790</v>
      </c>
      <c r="AG9" s="20">
        <v>510</v>
      </c>
      <c r="AH9" s="20">
        <v>330</v>
      </c>
      <c r="AI9" s="20">
        <v>290</v>
      </c>
      <c r="AJ9" s="20">
        <v>290</v>
      </c>
      <c r="AK9" s="20">
        <v>140</v>
      </c>
      <c r="AL9" s="20">
        <v>200</v>
      </c>
      <c r="AM9" s="20">
        <v>300</v>
      </c>
      <c r="AN9" s="20">
        <v>350</v>
      </c>
      <c r="AO9" s="20">
        <v>370</v>
      </c>
      <c r="AP9" s="20">
        <v>550</v>
      </c>
      <c r="AQ9" s="20">
        <v>620</v>
      </c>
      <c r="AR9" s="20">
        <v>851.3</v>
      </c>
      <c r="AS9" s="20">
        <v>886.2</v>
      </c>
      <c r="AT9" s="20">
        <v>982.9</v>
      </c>
      <c r="AU9" s="20">
        <v>911.3</v>
      </c>
      <c r="AV9" s="21">
        <v>891.4</v>
      </c>
      <c r="AW9" s="19">
        <v>1071.7</v>
      </c>
      <c r="AX9" s="19">
        <v>1480</v>
      </c>
      <c r="AY9" s="19">
        <v>1756.02</v>
      </c>
      <c r="AZ9" s="19">
        <v>1237.3400000000001</v>
      </c>
      <c r="BA9" s="19">
        <v>1381.71</v>
      </c>
      <c r="BB9" s="19">
        <v>1983.19</v>
      </c>
      <c r="BC9" s="19">
        <v>1578.79</v>
      </c>
      <c r="BD9" s="19">
        <v>1526.6923750000001</v>
      </c>
      <c r="BE9" s="19">
        <v>1577.8620000000001</v>
      </c>
      <c r="BF9" s="19">
        <v>1499.9516999999998</v>
      </c>
      <c r="BG9" s="19">
        <v>2511.31</v>
      </c>
      <c r="BH9" s="23">
        <v>2671.9855825</v>
      </c>
      <c r="BI9" s="19">
        <v>2315.70885</v>
      </c>
      <c r="BJ9" s="19">
        <v>2236.1012999999998</v>
      </c>
      <c r="BK9" s="19">
        <v>2347.8325000000004</v>
      </c>
      <c r="BL9" s="19">
        <v>2593.5755300000001</v>
      </c>
    </row>
    <row r="10" spans="1:64" x14ac:dyDescent="0.2">
      <c r="A10" s="18" t="s">
        <v>6</v>
      </c>
      <c r="B10" s="20" t="s">
        <v>5</v>
      </c>
      <c r="C10" s="20" t="s">
        <v>5</v>
      </c>
      <c r="D10" s="20" t="s">
        <v>5</v>
      </c>
      <c r="E10" s="20" t="s">
        <v>5</v>
      </c>
      <c r="F10" s="20" t="s">
        <v>5</v>
      </c>
      <c r="G10" s="20" t="s">
        <v>5</v>
      </c>
      <c r="H10" s="20" t="s">
        <v>5</v>
      </c>
      <c r="I10" s="20" t="s">
        <v>5</v>
      </c>
      <c r="J10" s="20" t="s">
        <v>5</v>
      </c>
      <c r="K10" s="20" t="s">
        <v>5</v>
      </c>
      <c r="L10" s="20" t="s">
        <v>5</v>
      </c>
      <c r="M10" s="20" t="s">
        <v>5</v>
      </c>
      <c r="N10" s="20" t="s">
        <v>5</v>
      </c>
      <c r="O10" s="20" t="s">
        <v>5</v>
      </c>
      <c r="P10" s="20" t="s">
        <v>5</v>
      </c>
      <c r="Q10" s="20" t="s">
        <v>5</v>
      </c>
      <c r="R10" s="20" t="s">
        <v>5</v>
      </c>
      <c r="S10" s="20" t="s">
        <v>5</v>
      </c>
      <c r="T10" s="20" t="s">
        <v>5</v>
      </c>
      <c r="U10" s="20" t="s">
        <v>5</v>
      </c>
      <c r="V10" s="20" t="s">
        <v>5</v>
      </c>
      <c r="W10" s="20" t="s">
        <v>5</v>
      </c>
      <c r="X10" s="20" t="s">
        <v>5</v>
      </c>
      <c r="Y10" s="20" t="s">
        <v>5</v>
      </c>
      <c r="Z10" s="20" t="s">
        <v>5</v>
      </c>
      <c r="AA10" s="20" t="s">
        <v>5</v>
      </c>
      <c r="AB10" s="20" t="s">
        <v>5</v>
      </c>
      <c r="AC10" s="20" t="s">
        <v>5</v>
      </c>
      <c r="AD10" s="20" t="s">
        <v>5</v>
      </c>
      <c r="AE10" s="20" t="s">
        <v>5</v>
      </c>
      <c r="AF10" s="20" t="s">
        <v>5</v>
      </c>
      <c r="AG10" s="20" t="s">
        <v>5</v>
      </c>
      <c r="AH10" s="20" t="s">
        <v>5</v>
      </c>
      <c r="AI10" s="20" t="s">
        <v>5</v>
      </c>
      <c r="AJ10" s="20" t="s">
        <v>5</v>
      </c>
      <c r="AK10" s="20" t="s">
        <v>5</v>
      </c>
      <c r="AL10" s="20" t="s">
        <v>5</v>
      </c>
      <c r="AM10" s="20" t="s">
        <v>5</v>
      </c>
      <c r="AN10" s="20" t="s">
        <v>5</v>
      </c>
      <c r="AO10" s="20" t="s">
        <v>5</v>
      </c>
      <c r="AP10" s="20" t="s">
        <v>5</v>
      </c>
      <c r="AQ10" s="20" t="s">
        <v>5</v>
      </c>
      <c r="AR10" s="20" t="s">
        <v>5</v>
      </c>
      <c r="AS10" s="20" t="s">
        <v>5</v>
      </c>
      <c r="AT10" s="20" t="s">
        <v>5</v>
      </c>
      <c r="AU10" s="20" t="s">
        <v>5</v>
      </c>
      <c r="AV10" s="21" t="s">
        <v>5</v>
      </c>
      <c r="AW10" s="22" t="s">
        <v>5</v>
      </c>
      <c r="AX10" s="22" t="s">
        <v>5</v>
      </c>
      <c r="AY10" s="19">
        <v>5742173.4299999997</v>
      </c>
      <c r="AZ10" s="19">
        <v>4008971.8200000003</v>
      </c>
      <c r="BA10" s="19">
        <v>4324756.59</v>
      </c>
      <c r="BB10" s="19">
        <v>5572762</v>
      </c>
      <c r="BC10" s="19">
        <v>4262730.04</v>
      </c>
      <c r="BD10" s="19">
        <v>3635436.2179687503</v>
      </c>
      <c r="BE10" s="19">
        <v>4212891.55</v>
      </c>
      <c r="BF10" s="19">
        <v>5189832.8899999997</v>
      </c>
      <c r="BG10" s="19">
        <v>3139134.78125</v>
      </c>
      <c r="BH10" s="23">
        <v>3339981.9781249999</v>
      </c>
      <c r="BI10" s="19">
        <v>2894636.0625</v>
      </c>
      <c r="BJ10" s="19">
        <v>2795126.625</v>
      </c>
      <c r="BK10" s="19">
        <v>2934790.625</v>
      </c>
      <c r="BL10" s="19">
        <v>3241969.4125000006</v>
      </c>
    </row>
    <row r="11" spans="1:64" ht="15.75" x14ac:dyDescent="0.25">
      <c r="A11" s="24" t="s">
        <v>8</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1"/>
      <c r="AW11" s="20"/>
      <c r="AX11" s="20"/>
      <c r="AY11" s="20"/>
      <c r="AZ11" s="20"/>
      <c r="BA11" s="20"/>
      <c r="BB11" s="20"/>
      <c r="BC11" s="20"/>
      <c r="BD11" s="20"/>
      <c r="BE11" s="20"/>
      <c r="BF11" s="20"/>
      <c r="BG11" s="20"/>
      <c r="BH11" s="20"/>
      <c r="BI11" s="20"/>
      <c r="BJ11" s="20"/>
      <c r="BK11" s="20"/>
      <c r="BL11" s="20"/>
    </row>
    <row r="12" spans="1:64" x14ac:dyDescent="0.2">
      <c r="A12" s="18" t="s">
        <v>3</v>
      </c>
      <c r="B12" s="20" t="s">
        <v>5</v>
      </c>
      <c r="C12" s="20" t="s">
        <v>5</v>
      </c>
      <c r="D12" s="20" t="s">
        <v>5</v>
      </c>
      <c r="E12" s="20" t="s">
        <v>5</v>
      </c>
      <c r="F12" s="20" t="s">
        <v>5</v>
      </c>
      <c r="G12" s="20" t="s">
        <v>5</v>
      </c>
      <c r="H12" s="20" t="s">
        <v>5</v>
      </c>
      <c r="I12" s="20" t="s">
        <v>5</v>
      </c>
      <c r="J12" s="20" t="s">
        <v>5</v>
      </c>
      <c r="K12" s="20" t="s">
        <v>5</v>
      </c>
      <c r="L12" s="20" t="s">
        <v>5</v>
      </c>
      <c r="M12" s="20" t="s">
        <v>5</v>
      </c>
      <c r="N12" s="20" t="s">
        <v>5</v>
      </c>
      <c r="O12" s="20" t="s">
        <v>5</v>
      </c>
      <c r="P12" s="20" t="s">
        <v>5</v>
      </c>
      <c r="Q12" s="20" t="s">
        <v>5</v>
      </c>
      <c r="R12" s="20" t="s">
        <v>5</v>
      </c>
      <c r="S12" s="20" t="s">
        <v>5</v>
      </c>
      <c r="T12" s="20" t="s">
        <v>5</v>
      </c>
      <c r="U12" s="20" t="s">
        <v>5</v>
      </c>
      <c r="V12" s="20" t="s">
        <v>5</v>
      </c>
      <c r="W12" s="20" t="s">
        <v>5</v>
      </c>
      <c r="X12" s="20" t="s">
        <v>5</v>
      </c>
      <c r="Y12" s="20">
        <v>210</v>
      </c>
      <c r="Z12" s="20">
        <v>480</v>
      </c>
      <c r="AA12" s="20">
        <v>550</v>
      </c>
      <c r="AB12" s="20">
        <v>590</v>
      </c>
      <c r="AC12" s="20">
        <v>120</v>
      </c>
      <c r="AD12" s="20">
        <v>180</v>
      </c>
      <c r="AE12" s="20">
        <v>120</v>
      </c>
      <c r="AF12" s="20">
        <v>140</v>
      </c>
      <c r="AG12" s="20">
        <v>90</v>
      </c>
      <c r="AH12" s="20">
        <v>90</v>
      </c>
      <c r="AI12" s="20">
        <v>220</v>
      </c>
      <c r="AJ12" s="20">
        <v>270</v>
      </c>
      <c r="AK12" s="20">
        <v>280</v>
      </c>
      <c r="AL12" s="20">
        <v>340</v>
      </c>
      <c r="AM12" s="20">
        <v>350</v>
      </c>
      <c r="AN12" s="20">
        <v>340</v>
      </c>
      <c r="AO12" s="20">
        <v>350</v>
      </c>
      <c r="AP12" s="20">
        <v>500</v>
      </c>
      <c r="AQ12" s="20">
        <v>430</v>
      </c>
      <c r="AR12" s="20">
        <v>539.5</v>
      </c>
      <c r="AS12" s="20">
        <v>580.20000000000005</v>
      </c>
      <c r="AT12" s="20">
        <v>662.3</v>
      </c>
      <c r="AU12" s="20">
        <v>736.2</v>
      </c>
      <c r="AV12" s="21">
        <v>719.1</v>
      </c>
      <c r="AW12" s="19">
        <v>708.9</v>
      </c>
      <c r="AX12" s="19">
        <v>703.4</v>
      </c>
      <c r="AY12" s="19">
        <v>736.6</v>
      </c>
      <c r="AZ12" s="19">
        <v>682.73199999999997</v>
      </c>
      <c r="BA12" s="19">
        <v>687.88</v>
      </c>
      <c r="BB12" s="19">
        <v>664.14</v>
      </c>
      <c r="BC12" s="19">
        <v>692.9</v>
      </c>
      <c r="BD12" s="19">
        <v>674.63</v>
      </c>
      <c r="BE12" s="19">
        <v>721.45899999999995</v>
      </c>
      <c r="BF12" s="19">
        <v>779.31</v>
      </c>
      <c r="BG12" s="19">
        <v>811.85</v>
      </c>
      <c r="BH12" s="19">
        <v>1259.778</v>
      </c>
      <c r="BI12" s="19">
        <v>1053.99</v>
      </c>
      <c r="BJ12" s="19">
        <v>883.255</v>
      </c>
      <c r="BK12" s="19">
        <v>1121.1420000000001</v>
      </c>
      <c r="BL12" s="19">
        <v>1109.7900000000002</v>
      </c>
    </row>
    <row r="13" spans="1:64" x14ac:dyDescent="0.2">
      <c r="A13" s="18" t="s">
        <v>4</v>
      </c>
      <c r="B13" s="20" t="s">
        <v>5</v>
      </c>
      <c r="C13" s="20" t="s">
        <v>5</v>
      </c>
      <c r="D13" s="20" t="s">
        <v>5</v>
      </c>
      <c r="E13" s="20" t="s">
        <v>5</v>
      </c>
      <c r="F13" s="20" t="s">
        <v>5</v>
      </c>
      <c r="G13" s="20" t="s">
        <v>5</v>
      </c>
      <c r="H13" s="20" t="s">
        <v>5</v>
      </c>
      <c r="I13" s="20" t="s">
        <v>5</v>
      </c>
      <c r="J13" s="20" t="s">
        <v>5</v>
      </c>
      <c r="K13" s="20" t="s">
        <v>5</v>
      </c>
      <c r="L13" s="20" t="s">
        <v>5</v>
      </c>
      <c r="M13" s="20" t="s">
        <v>5</v>
      </c>
      <c r="N13" s="20" t="s">
        <v>5</v>
      </c>
      <c r="O13" s="20" t="s">
        <v>5</v>
      </c>
      <c r="P13" s="20" t="s">
        <v>5</v>
      </c>
      <c r="Q13" s="20" t="s">
        <v>5</v>
      </c>
      <c r="R13" s="20" t="s">
        <v>5</v>
      </c>
      <c r="S13" s="20" t="s">
        <v>5</v>
      </c>
      <c r="T13" s="20" t="s">
        <v>5</v>
      </c>
      <c r="U13" s="20" t="s">
        <v>5</v>
      </c>
      <c r="V13" s="20" t="s">
        <v>5</v>
      </c>
      <c r="W13" s="20" t="s">
        <v>5</v>
      </c>
      <c r="X13" s="20" t="s">
        <v>5</v>
      </c>
      <c r="Y13" s="20">
        <f>0.64*1000</f>
        <v>640</v>
      </c>
      <c r="Z13" s="20">
        <v>7300</v>
      </c>
      <c r="AA13" s="20">
        <v>1650</v>
      </c>
      <c r="AB13" s="20">
        <v>1630</v>
      </c>
      <c r="AC13" s="20">
        <v>2140</v>
      </c>
      <c r="AD13" s="20">
        <v>3080</v>
      </c>
      <c r="AE13" s="20">
        <v>2440</v>
      </c>
      <c r="AF13" s="20">
        <v>4500</v>
      </c>
      <c r="AG13" s="20">
        <v>4820</v>
      </c>
      <c r="AH13" s="20">
        <v>5980</v>
      </c>
      <c r="AI13" s="20">
        <v>6720</v>
      </c>
      <c r="AJ13" s="20">
        <v>6630</v>
      </c>
      <c r="AK13" s="20">
        <v>6320</v>
      </c>
      <c r="AL13" s="20">
        <v>7010</v>
      </c>
      <c r="AM13" s="20">
        <v>8860</v>
      </c>
      <c r="AN13" s="20">
        <v>8920</v>
      </c>
      <c r="AO13" s="20">
        <v>9590</v>
      </c>
      <c r="AP13" s="20">
        <v>10360</v>
      </c>
      <c r="AQ13" s="20">
        <v>11160</v>
      </c>
      <c r="AR13" s="20">
        <v>10710</v>
      </c>
      <c r="AS13" s="20">
        <v>9518.1</v>
      </c>
      <c r="AT13" s="20">
        <v>9792.7000000000007</v>
      </c>
      <c r="AU13" s="20">
        <v>13055.8</v>
      </c>
      <c r="AV13" s="21">
        <v>12813.4</v>
      </c>
      <c r="AW13" s="19">
        <v>13012.3</v>
      </c>
      <c r="AX13" s="19">
        <v>12964</v>
      </c>
      <c r="AY13" s="19">
        <v>12685.36</v>
      </c>
      <c r="AZ13" s="19">
        <v>12773.699999999999</v>
      </c>
      <c r="BA13" s="19">
        <v>12708.07</v>
      </c>
      <c r="BB13" s="19">
        <v>12981.13</v>
      </c>
      <c r="BC13" s="19">
        <v>13952.2461</v>
      </c>
      <c r="BD13" s="19">
        <v>13224.63</v>
      </c>
      <c r="BE13" s="19">
        <v>11039.599097</v>
      </c>
      <c r="BF13" s="19">
        <v>9529.5702641964854</v>
      </c>
      <c r="BG13" s="19">
        <v>8507.9508399999977</v>
      </c>
      <c r="BH13" s="19">
        <v>7486.1</v>
      </c>
      <c r="BI13" s="19">
        <v>7423.6769999999997</v>
      </c>
      <c r="BJ13" s="19">
        <v>8674.8739999999998</v>
      </c>
      <c r="BK13" s="19">
        <v>10040.395439999995</v>
      </c>
      <c r="BL13" s="19">
        <v>9423.0880599999873</v>
      </c>
    </row>
    <row r="14" spans="1:64" x14ac:dyDescent="0.2">
      <c r="A14" s="18" t="s">
        <v>6</v>
      </c>
      <c r="B14" s="20" t="s">
        <v>5</v>
      </c>
      <c r="C14" s="20" t="s">
        <v>5</v>
      </c>
      <c r="D14" s="20" t="s">
        <v>5</v>
      </c>
      <c r="E14" s="20" t="s">
        <v>5</v>
      </c>
      <c r="F14" s="20" t="s">
        <v>5</v>
      </c>
      <c r="G14" s="20" t="s">
        <v>5</v>
      </c>
      <c r="H14" s="20" t="s">
        <v>5</v>
      </c>
      <c r="I14" s="20" t="s">
        <v>5</v>
      </c>
      <c r="J14" s="20" t="s">
        <v>5</v>
      </c>
      <c r="K14" s="20" t="s">
        <v>5</v>
      </c>
      <c r="L14" s="20" t="s">
        <v>5</v>
      </c>
      <c r="M14" s="20" t="s">
        <v>5</v>
      </c>
      <c r="N14" s="20" t="s">
        <v>5</v>
      </c>
      <c r="O14" s="20" t="s">
        <v>5</v>
      </c>
      <c r="P14" s="20" t="s">
        <v>5</v>
      </c>
      <c r="Q14" s="20" t="s">
        <v>5</v>
      </c>
      <c r="R14" s="20" t="s">
        <v>5</v>
      </c>
      <c r="S14" s="20" t="s">
        <v>5</v>
      </c>
      <c r="T14" s="20" t="s">
        <v>5</v>
      </c>
      <c r="U14" s="20" t="s">
        <v>5</v>
      </c>
      <c r="V14" s="20" t="s">
        <v>5</v>
      </c>
      <c r="W14" s="20" t="s">
        <v>5</v>
      </c>
      <c r="X14" s="20" t="s">
        <v>5</v>
      </c>
      <c r="Y14" s="20" t="s">
        <v>5</v>
      </c>
      <c r="Z14" s="20" t="s">
        <v>5</v>
      </c>
      <c r="AA14" s="20" t="s">
        <v>5</v>
      </c>
      <c r="AB14" s="20" t="s">
        <v>5</v>
      </c>
      <c r="AC14" s="20" t="s">
        <v>5</v>
      </c>
      <c r="AD14" s="20" t="s">
        <v>5</v>
      </c>
      <c r="AE14" s="20" t="s">
        <v>5</v>
      </c>
      <c r="AF14" s="20" t="s">
        <v>5</v>
      </c>
      <c r="AG14" s="20" t="s">
        <v>5</v>
      </c>
      <c r="AH14" s="20" t="s">
        <v>5</v>
      </c>
      <c r="AI14" s="20" t="s">
        <v>5</v>
      </c>
      <c r="AJ14" s="20" t="s">
        <v>5</v>
      </c>
      <c r="AK14" s="20" t="s">
        <v>5</v>
      </c>
      <c r="AL14" s="20" t="s">
        <v>5</v>
      </c>
      <c r="AM14" s="20" t="s">
        <v>5</v>
      </c>
      <c r="AN14" s="20" t="s">
        <v>5</v>
      </c>
      <c r="AO14" s="20" t="s">
        <v>5</v>
      </c>
      <c r="AP14" s="20" t="s">
        <v>5</v>
      </c>
      <c r="AQ14" s="20" t="s">
        <v>5</v>
      </c>
      <c r="AR14" s="20" t="s">
        <v>5</v>
      </c>
      <c r="AS14" s="20" t="s">
        <v>5</v>
      </c>
      <c r="AT14" s="20" t="s">
        <v>5</v>
      </c>
      <c r="AU14" s="20" t="s">
        <v>5</v>
      </c>
      <c r="AV14" s="21" t="s">
        <v>5</v>
      </c>
      <c r="AW14" s="22" t="s">
        <v>5</v>
      </c>
      <c r="AX14" s="22" t="s">
        <v>5</v>
      </c>
      <c r="AY14" s="19">
        <v>29686091.329999998</v>
      </c>
      <c r="AZ14" s="19">
        <v>30402310.690000001</v>
      </c>
      <c r="BA14" s="19">
        <v>32960192.32</v>
      </c>
      <c r="BB14" s="19">
        <v>33758195.640000001</v>
      </c>
      <c r="BC14" s="19">
        <v>34777341.219999999</v>
      </c>
      <c r="BD14" s="19">
        <v>34642164.240000002</v>
      </c>
      <c r="BE14" s="19">
        <v>30114816.422616702</v>
      </c>
      <c r="BF14" s="19">
        <v>26343716.49572257</v>
      </c>
      <c r="BG14" s="19">
        <v>25127457.171806671</v>
      </c>
      <c r="BH14" s="19">
        <v>25062213.289999999</v>
      </c>
      <c r="BI14" s="19">
        <v>27153762.720000003</v>
      </c>
      <c r="BJ14" s="19">
        <v>35112253.020000003</v>
      </c>
      <c r="BK14" s="19">
        <v>38126591.949392423</v>
      </c>
      <c r="BL14" s="19">
        <v>35846443.190580599</v>
      </c>
    </row>
    <row r="15" spans="1:64" ht="15.75" x14ac:dyDescent="0.25">
      <c r="A15" s="13" t="s">
        <v>9</v>
      </c>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1"/>
      <c r="AW15" s="20"/>
      <c r="AX15" s="20"/>
      <c r="AY15" s="20"/>
      <c r="AZ15" s="20"/>
      <c r="BA15" s="20"/>
      <c r="BB15" s="20"/>
      <c r="BC15" s="20"/>
      <c r="BD15" s="20"/>
      <c r="BE15" s="20"/>
      <c r="BF15" s="20"/>
      <c r="BG15" s="20"/>
      <c r="BH15" s="20"/>
      <c r="BI15" s="20"/>
      <c r="BJ15" s="20"/>
      <c r="BK15" s="20"/>
      <c r="BL15" s="20"/>
    </row>
    <row r="16" spans="1:64" x14ac:dyDescent="0.2">
      <c r="A16" s="18" t="s">
        <v>3</v>
      </c>
      <c r="B16" s="20" t="s">
        <v>5</v>
      </c>
      <c r="C16" s="20" t="s">
        <v>5</v>
      </c>
      <c r="D16" s="20" t="s">
        <v>5</v>
      </c>
      <c r="E16" s="20" t="s">
        <v>5</v>
      </c>
      <c r="F16" s="20" t="s">
        <v>5</v>
      </c>
      <c r="G16" s="20" t="s">
        <v>5</v>
      </c>
      <c r="H16" s="20" t="s">
        <v>5</v>
      </c>
      <c r="I16" s="20" t="s">
        <v>5</v>
      </c>
      <c r="J16" s="20" t="s">
        <v>5</v>
      </c>
      <c r="K16" s="20" t="s">
        <v>5</v>
      </c>
      <c r="L16" s="20" t="s">
        <v>5</v>
      </c>
      <c r="M16" s="20" t="s">
        <v>5</v>
      </c>
      <c r="N16" s="20" t="s">
        <v>5</v>
      </c>
      <c r="O16" s="20" t="s">
        <v>5</v>
      </c>
      <c r="P16" s="20">
        <v>326.58100000000002</v>
      </c>
      <c r="Q16" s="20">
        <v>391.33100000000002</v>
      </c>
      <c r="R16" s="20">
        <v>352.48099999999999</v>
      </c>
      <c r="S16" s="20">
        <v>655.99540000000002</v>
      </c>
      <c r="T16" s="20">
        <v>683.10940000000005</v>
      </c>
      <c r="U16" s="20">
        <v>709.81859999999995</v>
      </c>
      <c r="V16" s="20">
        <v>658.01890000000003</v>
      </c>
      <c r="W16" s="20">
        <v>688.77499999999998</v>
      </c>
      <c r="X16" s="20" t="s">
        <v>5</v>
      </c>
      <c r="Y16" s="20">
        <v>240</v>
      </c>
      <c r="Z16" s="20">
        <v>700</v>
      </c>
      <c r="AA16" s="20">
        <v>1020</v>
      </c>
      <c r="AB16" s="20">
        <v>1210</v>
      </c>
      <c r="AC16" s="20">
        <v>790</v>
      </c>
      <c r="AD16" s="20">
        <v>1170</v>
      </c>
      <c r="AE16" s="20">
        <v>1030</v>
      </c>
      <c r="AF16" s="20">
        <v>1000</v>
      </c>
      <c r="AG16" s="20">
        <v>1050</v>
      </c>
      <c r="AH16" s="20">
        <v>1960</v>
      </c>
      <c r="AI16" s="20">
        <v>2020</v>
      </c>
      <c r="AJ16" s="20">
        <v>2140</v>
      </c>
      <c r="AK16" s="20">
        <v>2210</v>
      </c>
      <c r="AL16" s="20">
        <v>1680</v>
      </c>
      <c r="AM16" s="20">
        <v>1840</v>
      </c>
      <c r="AN16" s="20">
        <v>1900</v>
      </c>
      <c r="AO16" s="20">
        <v>2280</v>
      </c>
      <c r="AP16" s="20">
        <v>2000</v>
      </c>
      <c r="AQ16" s="20">
        <v>2050</v>
      </c>
      <c r="AR16" s="20">
        <v>2072.3000000000002</v>
      </c>
      <c r="AS16" s="20">
        <v>1991.5</v>
      </c>
      <c r="AT16" s="20">
        <v>2258.1</v>
      </c>
      <c r="AU16" s="20">
        <v>2476.3000000000002</v>
      </c>
      <c r="AV16" s="21">
        <v>2449.6999999999998</v>
      </c>
      <c r="AW16" s="19">
        <v>2335.6</v>
      </c>
      <c r="AX16" s="19">
        <v>2257.8000000000002</v>
      </c>
      <c r="AY16" s="19">
        <v>2578.48</v>
      </c>
      <c r="AZ16" s="19">
        <v>2471.65</v>
      </c>
      <c r="BA16" s="19">
        <v>2337.67</v>
      </c>
      <c r="BB16" s="19">
        <v>2734.37</v>
      </c>
      <c r="BC16" s="19">
        <v>2621.15</v>
      </c>
      <c r="BD16" s="19">
        <v>2493.66</v>
      </c>
      <c r="BE16" s="19">
        <v>2926.002</v>
      </c>
      <c r="BF16" s="19">
        <v>3043.85</v>
      </c>
      <c r="BG16" s="19">
        <v>3207.84</v>
      </c>
      <c r="BH16" s="19">
        <v>3422.518</v>
      </c>
      <c r="BI16" s="19">
        <v>4345.5046000000002</v>
      </c>
      <c r="BJ16" s="19">
        <v>3041.9580000000001</v>
      </c>
      <c r="BK16" s="19">
        <v>2782.9429999999998</v>
      </c>
      <c r="BL16" s="19">
        <v>3282.6190000000001</v>
      </c>
    </row>
    <row r="17" spans="1:66" x14ac:dyDescent="0.2">
      <c r="A17" s="18" t="s">
        <v>4</v>
      </c>
      <c r="B17" s="20" t="s">
        <v>5</v>
      </c>
      <c r="C17" s="20" t="s">
        <v>5</v>
      </c>
      <c r="D17" s="20" t="s">
        <v>5</v>
      </c>
      <c r="E17" s="20" t="s">
        <v>5</v>
      </c>
      <c r="F17" s="20" t="s">
        <v>5</v>
      </c>
      <c r="G17" s="20" t="s">
        <v>5</v>
      </c>
      <c r="H17" s="20" t="s">
        <v>5</v>
      </c>
      <c r="I17" s="20" t="s">
        <v>5</v>
      </c>
      <c r="J17" s="20" t="s">
        <v>5</v>
      </c>
      <c r="K17" s="20" t="s">
        <v>5</v>
      </c>
      <c r="L17" s="20" t="s">
        <v>5</v>
      </c>
      <c r="M17" s="20" t="s">
        <v>5</v>
      </c>
      <c r="N17" s="20" t="s">
        <v>5</v>
      </c>
      <c r="O17" s="20" t="s">
        <v>5</v>
      </c>
      <c r="P17" s="20" t="s">
        <v>5</v>
      </c>
      <c r="Q17" s="20" t="s">
        <v>5</v>
      </c>
      <c r="R17" s="20" t="s">
        <v>5</v>
      </c>
      <c r="S17" s="20" t="s">
        <v>5</v>
      </c>
      <c r="T17" s="20" t="s">
        <v>5</v>
      </c>
      <c r="U17" s="20" t="s">
        <v>5</v>
      </c>
      <c r="V17" s="20" t="s">
        <v>5</v>
      </c>
      <c r="W17" s="20" t="s">
        <v>5</v>
      </c>
      <c r="X17" s="20" t="s">
        <v>5</v>
      </c>
      <c r="Y17" s="20">
        <f>0.32*1000</f>
        <v>320</v>
      </c>
      <c r="Z17" s="20">
        <v>3390</v>
      </c>
      <c r="AA17" s="20">
        <v>3300</v>
      </c>
      <c r="AB17" s="20">
        <v>3940</v>
      </c>
      <c r="AC17" s="20">
        <v>540</v>
      </c>
      <c r="AD17" s="20">
        <v>1820</v>
      </c>
      <c r="AE17" s="20">
        <v>1210</v>
      </c>
      <c r="AF17" s="20">
        <v>850</v>
      </c>
      <c r="AG17" s="20">
        <v>890</v>
      </c>
      <c r="AH17" s="20">
        <v>1200</v>
      </c>
      <c r="AI17" s="20">
        <v>1560</v>
      </c>
      <c r="AJ17" s="20">
        <v>1720</v>
      </c>
      <c r="AK17" s="20">
        <v>1100</v>
      </c>
      <c r="AL17" s="20">
        <v>2420</v>
      </c>
      <c r="AM17" s="20">
        <v>3190</v>
      </c>
      <c r="AN17" s="20">
        <v>4140</v>
      </c>
      <c r="AO17" s="20">
        <v>4200</v>
      </c>
      <c r="AP17" s="20">
        <v>4660</v>
      </c>
      <c r="AQ17" s="20">
        <v>4920</v>
      </c>
      <c r="AR17" s="20">
        <v>4793.3</v>
      </c>
      <c r="AS17" s="20">
        <v>3766.1</v>
      </c>
      <c r="AT17" s="20">
        <v>4372.3</v>
      </c>
      <c r="AU17" s="20">
        <v>3484.6</v>
      </c>
      <c r="AV17" s="21">
        <v>4372.3</v>
      </c>
      <c r="AW17" s="19">
        <v>3229.1</v>
      </c>
      <c r="AX17" s="19">
        <v>2627.9</v>
      </c>
      <c r="AY17" s="19">
        <v>8778.7900000000009</v>
      </c>
      <c r="AZ17" s="19">
        <v>3854.6</v>
      </c>
      <c r="BA17" s="19">
        <v>5834.2</v>
      </c>
      <c r="BB17" s="19">
        <v>6261.97</v>
      </c>
      <c r="BC17" s="19">
        <v>5790.9987800000008</v>
      </c>
      <c r="BD17" s="19">
        <v>6622.4</v>
      </c>
      <c r="BE17" s="19">
        <v>9752.0595799999992</v>
      </c>
      <c r="BF17" s="19">
        <v>9816.5915206666668</v>
      </c>
      <c r="BG17" s="19">
        <v>7214.8330933333327</v>
      </c>
      <c r="BH17" s="19">
        <v>6273.8649999999998</v>
      </c>
      <c r="BI17" s="19">
        <v>5635.991</v>
      </c>
      <c r="BJ17" s="19">
        <v>6506.442</v>
      </c>
      <c r="BK17" s="19">
        <v>8633.9738399999987</v>
      </c>
      <c r="BL17" s="19">
        <v>5705.8465299999962</v>
      </c>
    </row>
    <row r="18" spans="1:66" x14ac:dyDescent="0.2">
      <c r="A18" s="18" t="s">
        <v>6</v>
      </c>
      <c r="B18" s="20" t="s">
        <v>5</v>
      </c>
      <c r="C18" s="20" t="s">
        <v>5</v>
      </c>
      <c r="D18" s="20" t="s">
        <v>5</v>
      </c>
      <c r="E18" s="20" t="s">
        <v>5</v>
      </c>
      <c r="F18" s="20" t="s">
        <v>5</v>
      </c>
      <c r="G18" s="20" t="s">
        <v>5</v>
      </c>
      <c r="H18" s="20" t="s">
        <v>5</v>
      </c>
      <c r="I18" s="20" t="s">
        <v>5</v>
      </c>
      <c r="J18" s="20" t="s">
        <v>5</v>
      </c>
      <c r="K18" s="20" t="s">
        <v>5</v>
      </c>
      <c r="L18" s="20" t="s">
        <v>5</v>
      </c>
      <c r="M18" s="20" t="s">
        <v>5</v>
      </c>
      <c r="N18" s="20" t="s">
        <v>5</v>
      </c>
      <c r="O18" s="20" t="s">
        <v>5</v>
      </c>
      <c r="P18" s="20" t="s">
        <v>5</v>
      </c>
      <c r="Q18" s="20" t="s">
        <v>5</v>
      </c>
      <c r="R18" s="20" t="s">
        <v>5</v>
      </c>
      <c r="S18" s="20" t="s">
        <v>5</v>
      </c>
      <c r="T18" s="20" t="s">
        <v>5</v>
      </c>
      <c r="U18" s="20" t="s">
        <v>5</v>
      </c>
      <c r="V18" s="20" t="s">
        <v>5</v>
      </c>
      <c r="W18" s="20" t="s">
        <v>5</v>
      </c>
      <c r="X18" s="20" t="s">
        <v>5</v>
      </c>
      <c r="Y18" s="20" t="s">
        <v>5</v>
      </c>
      <c r="Z18" s="20" t="s">
        <v>5</v>
      </c>
      <c r="AA18" s="20" t="s">
        <v>5</v>
      </c>
      <c r="AB18" s="20" t="s">
        <v>5</v>
      </c>
      <c r="AC18" s="20" t="s">
        <v>5</v>
      </c>
      <c r="AD18" s="20" t="s">
        <v>5</v>
      </c>
      <c r="AE18" s="20" t="s">
        <v>5</v>
      </c>
      <c r="AF18" s="20" t="s">
        <v>5</v>
      </c>
      <c r="AG18" s="20" t="s">
        <v>5</v>
      </c>
      <c r="AH18" s="20" t="s">
        <v>5</v>
      </c>
      <c r="AI18" s="20" t="s">
        <v>5</v>
      </c>
      <c r="AJ18" s="20" t="s">
        <v>5</v>
      </c>
      <c r="AK18" s="20" t="s">
        <v>5</v>
      </c>
      <c r="AL18" s="20" t="s">
        <v>5</v>
      </c>
      <c r="AM18" s="20" t="s">
        <v>5</v>
      </c>
      <c r="AN18" s="20" t="s">
        <v>5</v>
      </c>
      <c r="AO18" s="20" t="s">
        <v>5</v>
      </c>
      <c r="AP18" s="20" t="s">
        <v>5</v>
      </c>
      <c r="AQ18" s="20" t="s">
        <v>5</v>
      </c>
      <c r="AR18" s="20" t="s">
        <v>5</v>
      </c>
      <c r="AS18" s="20" t="s">
        <v>5</v>
      </c>
      <c r="AT18" s="20" t="s">
        <v>5</v>
      </c>
      <c r="AU18" s="20" t="s">
        <v>5</v>
      </c>
      <c r="AV18" s="21" t="s">
        <v>5</v>
      </c>
      <c r="AW18" s="22" t="s">
        <v>5</v>
      </c>
      <c r="AX18" s="22" t="s">
        <v>5</v>
      </c>
      <c r="AY18" s="19">
        <v>19905678.530000001</v>
      </c>
      <c r="AZ18" s="19">
        <v>8867078.3599999994</v>
      </c>
      <c r="BA18" s="19">
        <v>13398022.689999999</v>
      </c>
      <c r="BB18" s="19">
        <v>13717719.859999999</v>
      </c>
      <c r="BC18" s="19">
        <v>9548932.8599999994</v>
      </c>
      <c r="BD18" s="19">
        <v>12359606.26</v>
      </c>
      <c r="BE18" s="19">
        <v>21913385.963245999</v>
      </c>
      <c r="BF18" s="19">
        <v>20289174.296967302</v>
      </c>
      <c r="BG18" s="19">
        <v>14016862.065439176</v>
      </c>
      <c r="BH18" s="19">
        <v>19990490.91</v>
      </c>
      <c r="BI18" s="19">
        <v>15099020.91</v>
      </c>
      <c r="BJ18" s="19">
        <v>19141734.050000001</v>
      </c>
      <c r="BK18" s="19">
        <v>26745428.650112055</v>
      </c>
      <c r="BL18" s="19">
        <v>15600689.334995508</v>
      </c>
    </row>
    <row r="19" spans="1:66" ht="15.75" x14ac:dyDescent="0.25">
      <c r="A19" s="13" t="s">
        <v>10</v>
      </c>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1"/>
      <c r="AW19" s="20"/>
      <c r="AX19" s="20"/>
      <c r="AY19" s="20"/>
      <c r="AZ19" s="20"/>
      <c r="BA19" s="20"/>
      <c r="BB19" s="20"/>
      <c r="BC19" s="20"/>
      <c r="BD19" s="20"/>
      <c r="BE19" s="20"/>
      <c r="BF19" s="20"/>
      <c r="BG19" s="20"/>
      <c r="BH19" s="20"/>
      <c r="BI19" s="20"/>
      <c r="BJ19" s="20"/>
      <c r="BK19" s="20"/>
      <c r="BL19" s="20"/>
    </row>
    <row r="20" spans="1:66" x14ac:dyDescent="0.2">
      <c r="A20" s="18" t="s">
        <v>3</v>
      </c>
      <c r="B20" s="20" t="s">
        <v>5</v>
      </c>
      <c r="C20" s="20" t="s">
        <v>5</v>
      </c>
      <c r="D20" s="20" t="s">
        <v>5</v>
      </c>
      <c r="E20" s="20" t="s">
        <v>5</v>
      </c>
      <c r="F20" s="20" t="s">
        <v>5</v>
      </c>
      <c r="G20" s="20" t="s">
        <v>5</v>
      </c>
      <c r="H20" s="20" t="s">
        <v>5</v>
      </c>
      <c r="I20" s="20" t="s">
        <v>5</v>
      </c>
      <c r="J20" s="20" t="s">
        <v>5</v>
      </c>
      <c r="K20" s="20" t="s">
        <v>5</v>
      </c>
      <c r="L20" s="20" t="s">
        <v>5</v>
      </c>
      <c r="M20" s="20" t="s">
        <v>5</v>
      </c>
      <c r="N20" s="20" t="s">
        <v>5</v>
      </c>
      <c r="O20" s="20" t="s">
        <v>5</v>
      </c>
      <c r="P20" s="20" t="s">
        <v>5</v>
      </c>
      <c r="Q20" s="20" t="s">
        <v>5</v>
      </c>
      <c r="R20" s="20" t="s">
        <v>5</v>
      </c>
      <c r="S20" s="20" t="s">
        <v>5</v>
      </c>
      <c r="T20" s="20" t="s">
        <v>5</v>
      </c>
      <c r="U20" s="20" t="s">
        <v>5</v>
      </c>
      <c r="V20" s="20" t="s">
        <v>5</v>
      </c>
      <c r="W20" s="20" t="s">
        <v>5</v>
      </c>
      <c r="X20" s="20" t="s">
        <v>5</v>
      </c>
      <c r="Y20" s="20" t="s">
        <v>5</v>
      </c>
      <c r="Z20" s="20" t="s">
        <v>5</v>
      </c>
      <c r="AA20" s="20" t="s">
        <v>5</v>
      </c>
      <c r="AB20" s="20" t="s">
        <v>5</v>
      </c>
      <c r="AC20" s="20" t="s">
        <v>5</v>
      </c>
      <c r="AD20" s="20" t="s">
        <v>5</v>
      </c>
      <c r="AE20" s="20" t="s">
        <v>5</v>
      </c>
      <c r="AF20" s="20" t="s">
        <v>5</v>
      </c>
      <c r="AG20" s="20" t="s">
        <v>5</v>
      </c>
      <c r="AH20" s="20" t="s">
        <v>5</v>
      </c>
      <c r="AI20" s="20" t="s">
        <v>5</v>
      </c>
      <c r="AJ20" s="20" t="s">
        <v>5</v>
      </c>
      <c r="AK20" s="20" t="s">
        <v>5</v>
      </c>
      <c r="AL20" s="20" t="s">
        <v>5</v>
      </c>
      <c r="AM20" s="20" t="s">
        <v>5</v>
      </c>
      <c r="AN20" s="20" t="s">
        <v>5</v>
      </c>
      <c r="AO20" s="20" t="s">
        <v>5</v>
      </c>
      <c r="AP20" s="20" t="s">
        <v>5</v>
      </c>
      <c r="AQ20" s="20" t="s">
        <v>5</v>
      </c>
      <c r="AR20" s="20">
        <v>118.8</v>
      </c>
      <c r="AS20" s="20">
        <v>28.1</v>
      </c>
      <c r="AT20" s="20">
        <v>38.1</v>
      </c>
      <c r="AU20" s="20">
        <v>56.5</v>
      </c>
      <c r="AV20" s="21">
        <v>66.3</v>
      </c>
      <c r="AW20" s="19">
        <v>81.8</v>
      </c>
      <c r="AX20" s="19">
        <v>39.200000000000003</v>
      </c>
      <c r="AY20" s="19">
        <v>279.32</v>
      </c>
      <c r="AZ20" s="19">
        <v>122.44</v>
      </c>
      <c r="BA20" s="19">
        <v>122.28</v>
      </c>
      <c r="BB20" s="19">
        <v>108.93</v>
      </c>
      <c r="BC20" s="19">
        <v>94.2</v>
      </c>
      <c r="BD20" s="19">
        <v>63.8</v>
      </c>
      <c r="BE20" s="19">
        <v>57.377000000000002</v>
      </c>
      <c r="BF20" s="19">
        <v>99.369</v>
      </c>
      <c r="BG20" s="19">
        <v>309.84000000000003</v>
      </c>
      <c r="BH20" s="19">
        <v>488.66800000000001</v>
      </c>
      <c r="BI20" s="19">
        <v>546.83000000000004</v>
      </c>
      <c r="BJ20" s="19">
        <v>69.552999999999997</v>
      </c>
      <c r="BK20" s="19">
        <v>221.66300000000001</v>
      </c>
      <c r="BL20" s="19">
        <v>215.14999999999998</v>
      </c>
    </row>
    <row r="21" spans="1:66" x14ac:dyDescent="0.2">
      <c r="A21" s="18" t="s">
        <v>4</v>
      </c>
      <c r="B21" s="20" t="s">
        <v>5</v>
      </c>
      <c r="C21" s="20" t="s">
        <v>5</v>
      </c>
      <c r="D21" s="20" t="s">
        <v>5</v>
      </c>
      <c r="E21" s="20" t="s">
        <v>5</v>
      </c>
      <c r="F21" s="20" t="s">
        <v>5</v>
      </c>
      <c r="G21" s="20" t="s">
        <v>5</v>
      </c>
      <c r="H21" s="20" t="s">
        <v>5</v>
      </c>
      <c r="I21" s="20" t="s">
        <v>5</v>
      </c>
      <c r="J21" s="20" t="s">
        <v>5</v>
      </c>
      <c r="K21" s="20" t="s">
        <v>5</v>
      </c>
      <c r="L21" s="20" t="s">
        <v>5</v>
      </c>
      <c r="M21" s="20" t="s">
        <v>5</v>
      </c>
      <c r="N21" s="20" t="s">
        <v>5</v>
      </c>
      <c r="O21" s="20" t="s">
        <v>5</v>
      </c>
      <c r="P21" s="20" t="s">
        <v>5</v>
      </c>
      <c r="Q21" s="20" t="s">
        <v>5</v>
      </c>
      <c r="R21" s="20" t="s">
        <v>5</v>
      </c>
      <c r="S21" s="20" t="s">
        <v>5</v>
      </c>
      <c r="T21" s="20" t="s">
        <v>5</v>
      </c>
      <c r="U21" s="20" t="s">
        <v>5</v>
      </c>
      <c r="V21" s="20" t="s">
        <v>5</v>
      </c>
      <c r="W21" s="20" t="s">
        <v>5</v>
      </c>
      <c r="X21" s="20" t="s">
        <v>5</v>
      </c>
      <c r="Y21" s="20" t="s">
        <v>5</v>
      </c>
      <c r="Z21" s="20" t="s">
        <v>5</v>
      </c>
      <c r="AA21" s="20" t="s">
        <v>5</v>
      </c>
      <c r="AB21" s="20" t="s">
        <v>5</v>
      </c>
      <c r="AC21" s="20" t="s">
        <v>5</v>
      </c>
      <c r="AD21" s="20" t="s">
        <v>5</v>
      </c>
      <c r="AE21" s="20" t="s">
        <v>5</v>
      </c>
      <c r="AF21" s="20" t="s">
        <v>5</v>
      </c>
      <c r="AG21" s="20" t="s">
        <v>5</v>
      </c>
      <c r="AH21" s="20" t="s">
        <v>5</v>
      </c>
      <c r="AI21" s="20" t="s">
        <v>5</v>
      </c>
      <c r="AJ21" s="20" t="s">
        <v>5</v>
      </c>
      <c r="AK21" s="20" t="s">
        <v>5</v>
      </c>
      <c r="AL21" s="20" t="s">
        <v>5</v>
      </c>
      <c r="AM21" s="20" t="s">
        <v>5</v>
      </c>
      <c r="AN21" s="20" t="s">
        <v>5</v>
      </c>
      <c r="AO21" s="20" t="s">
        <v>5</v>
      </c>
      <c r="AP21" s="20" t="s">
        <v>5</v>
      </c>
      <c r="AQ21" s="20" t="s">
        <v>5</v>
      </c>
      <c r="AR21" s="20">
        <v>450.6</v>
      </c>
      <c r="AS21" s="20">
        <v>645.29999999999995</v>
      </c>
      <c r="AT21" s="20">
        <v>595.79999999999995</v>
      </c>
      <c r="AU21" s="20">
        <v>931.7</v>
      </c>
      <c r="AV21" s="21">
        <v>837.3</v>
      </c>
      <c r="AW21" s="19">
        <v>1014.1</v>
      </c>
      <c r="AX21" s="19">
        <v>278368</v>
      </c>
      <c r="AY21" s="19">
        <v>1059.7</v>
      </c>
      <c r="AZ21" s="19">
        <v>1173.96</v>
      </c>
      <c r="BA21" s="19">
        <v>1285.23</v>
      </c>
      <c r="BB21" s="19">
        <v>1136.7</v>
      </c>
      <c r="BC21" s="19">
        <v>1256.3</v>
      </c>
      <c r="BD21" s="19">
        <v>1322.1</v>
      </c>
      <c r="BE21" s="19">
        <v>1396.4028499999999</v>
      </c>
      <c r="BF21" s="19">
        <v>1644.7568766666668</v>
      </c>
      <c r="BG21" s="19">
        <v>1306.4564700000001</v>
      </c>
      <c r="BH21" s="19">
        <v>1619.9190000000001</v>
      </c>
      <c r="BI21" s="19">
        <v>1803.338</v>
      </c>
      <c r="BJ21" s="19">
        <v>1840.2380000000001</v>
      </c>
      <c r="BK21" s="19">
        <v>1871.81449</v>
      </c>
      <c r="BL21" s="19">
        <v>1725.3153799999993</v>
      </c>
    </row>
    <row r="22" spans="1:66" x14ac:dyDescent="0.2">
      <c r="A22" s="18" t="s">
        <v>6</v>
      </c>
      <c r="B22" s="20" t="s">
        <v>5</v>
      </c>
      <c r="C22" s="20" t="s">
        <v>5</v>
      </c>
      <c r="D22" s="20" t="s">
        <v>5</v>
      </c>
      <c r="E22" s="20" t="s">
        <v>5</v>
      </c>
      <c r="F22" s="20" t="s">
        <v>5</v>
      </c>
      <c r="G22" s="20" t="s">
        <v>5</v>
      </c>
      <c r="H22" s="20" t="s">
        <v>5</v>
      </c>
      <c r="I22" s="20" t="s">
        <v>5</v>
      </c>
      <c r="J22" s="20" t="s">
        <v>5</v>
      </c>
      <c r="K22" s="20" t="s">
        <v>5</v>
      </c>
      <c r="L22" s="20" t="s">
        <v>5</v>
      </c>
      <c r="M22" s="20" t="s">
        <v>5</v>
      </c>
      <c r="N22" s="20" t="s">
        <v>5</v>
      </c>
      <c r="O22" s="20" t="s">
        <v>5</v>
      </c>
      <c r="P22" s="20" t="s">
        <v>5</v>
      </c>
      <c r="Q22" s="20" t="s">
        <v>5</v>
      </c>
      <c r="R22" s="20" t="s">
        <v>5</v>
      </c>
      <c r="S22" s="20" t="s">
        <v>5</v>
      </c>
      <c r="T22" s="20" t="s">
        <v>5</v>
      </c>
      <c r="U22" s="20" t="s">
        <v>5</v>
      </c>
      <c r="V22" s="20" t="s">
        <v>5</v>
      </c>
      <c r="W22" s="20" t="s">
        <v>5</v>
      </c>
      <c r="X22" s="20" t="s">
        <v>5</v>
      </c>
      <c r="Y22" s="20" t="s">
        <v>5</v>
      </c>
      <c r="Z22" s="20" t="s">
        <v>5</v>
      </c>
      <c r="AA22" s="20" t="s">
        <v>5</v>
      </c>
      <c r="AB22" s="20" t="s">
        <v>5</v>
      </c>
      <c r="AC22" s="20" t="s">
        <v>5</v>
      </c>
      <c r="AD22" s="20" t="s">
        <v>5</v>
      </c>
      <c r="AE22" s="20" t="s">
        <v>5</v>
      </c>
      <c r="AF22" s="20" t="s">
        <v>5</v>
      </c>
      <c r="AG22" s="20" t="s">
        <v>5</v>
      </c>
      <c r="AH22" s="20" t="s">
        <v>5</v>
      </c>
      <c r="AI22" s="20" t="s">
        <v>5</v>
      </c>
      <c r="AJ22" s="20" t="s">
        <v>5</v>
      </c>
      <c r="AK22" s="20" t="s">
        <v>5</v>
      </c>
      <c r="AL22" s="20" t="s">
        <v>5</v>
      </c>
      <c r="AM22" s="20" t="s">
        <v>5</v>
      </c>
      <c r="AN22" s="20" t="s">
        <v>5</v>
      </c>
      <c r="AO22" s="20" t="s">
        <v>5</v>
      </c>
      <c r="AP22" s="20" t="s">
        <v>5</v>
      </c>
      <c r="AQ22" s="20" t="s">
        <v>5</v>
      </c>
      <c r="AR22" s="20" t="s">
        <v>5</v>
      </c>
      <c r="AS22" s="20" t="s">
        <v>5</v>
      </c>
      <c r="AT22" s="20" t="s">
        <v>5</v>
      </c>
      <c r="AU22" s="20" t="s">
        <v>5</v>
      </c>
      <c r="AV22" s="21" t="s">
        <v>5</v>
      </c>
      <c r="AW22" s="20" t="s">
        <v>5</v>
      </c>
      <c r="AX22" s="20" t="s">
        <v>5</v>
      </c>
      <c r="AY22" s="19">
        <v>1997403.19</v>
      </c>
      <c r="AZ22" s="19">
        <v>2705041.53</v>
      </c>
      <c r="BA22" s="19">
        <v>2738406.89</v>
      </c>
      <c r="BB22" s="19">
        <v>2453909.09</v>
      </c>
      <c r="BC22" s="19">
        <v>2686723.51</v>
      </c>
      <c r="BD22" s="19">
        <v>2836549.72</v>
      </c>
      <c r="BE22" s="19">
        <v>3277249.45</v>
      </c>
      <c r="BF22" s="19">
        <v>3668095.9919999996</v>
      </c>
      <c r="BG22" s="19">
        <v>3559906.7379999999</v>
      </c>
      <c r="BH22" s="19">
        <v>4875999.32</v>
      </c>
      <c r="BI22" s="19">
        <v>5517965.46</v>
      </c>
      <c r="BJ22" s="19">
        <v>5803369.3039999995</v>
      </c>
      <c r="BK22" s="19">
        <v>7479337.1482249955</v>
      </c>
      <c r="BL22" s="19">
        <v>6071464.5883817216</v>
      </c>
    </row>
    <row r="23" spans="1:66" ht="15.75" x14ac:dyDescent="0.25">
      <c r="A23" s="13" t="s">
        <v>11</v>
      </c>
      <c r="B23" s="20"/>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1"/>
      <c r="AW23" s="20"/>
      <c r="AX23" s="20"/>
      <c r="AY23" s="20"/>
      <c r="AZ23" s="20"/>
      <c r="BA23" s="20"/>
      <c r="BB23" s="20"/>
      <c r="BC23" s="20"/>
      <c r="BD23" s="20"/>
      <c r="BE23" s="20"/>
      <c r="BF23" s="20"/>
      <c r="BG23" s="20"/>
      <c r="BH23" s="20"/>
      <c r="BI23" s="20"/>
      <c r="BJ23" s="20"/>
      <c r="BK23" s="20"/>
      <c r="BL23" s="20"/>
    </row>
    <row r="24" spans="1:66" x14ac:dyDescent="0.2">
      <c r="A24" s="18" t="s">
        <v>3</v>
      </c>
      <c r="B24" s="20" t="s">
        <v>5</v>
      </c>
      <c r="C24" s="20" t="s">
        <v>5</v>
      </c>
      <c r="D24" s="20" t="s">
        <v>5</v>
      </c>
      <c r="E24" s="20" t="s">
        <v>5</v>
      </c>
      <c r="F24" s="20" t="s">
        <v>5</v>
      </c>
      <c r="G24" s="20" t="s">
        <v>5</v>
      </c>
      <c r="H24" s="20" t="s">
        <v>5</v>
      </c>
      <c r="I24" s="20" t="s">
        <v>5</v>
      </c>
      <c r="J24" s="20" t="s">
        <v>5</v>
      </c>
      <c r="K24" s="20" t="s">
        <v>5</v>
      </c>
      <c r="L24" s="20" t="s">
        <v>5</v>
      </c>
      <c r="M24" s="20" t="s">
        <v>5</v>
      </c>
      <c r="N24" s="20" t="s">
        <v>5</v>
      </c>
      <c r="O24" s="20" t="s">
        <v>5</v>
      </c>
      <c r="P24" s="20" t="s">
        <v>5</v>
      </c>
      <c r="Q24" s="20" t="s">
        <v>5</v>
      </c>
      <c r="R24" s="20" t="s">
        <v>5</v>
      </c>
      <c r="S24" s="20" t="s">
        <v>5</v>
      </c>
      <c r="T24" s="20" t="s">
        <v>5</v>
      </c>
      <c r="U24" s="20" t="s">
        <v>5</v>
      </c>
      <c r="V24" s="20" t="s">
        <v>5</v>
      </c>
      <c r="W24" s="20" t="s">
        <v>5</v>
      </c>
      <c r="X24" s="20" t="s">
        <v>5</v>
      </c>
      <c r="Y24" s="20" t="s">
        <v>5</v>
      </c>
      <c r="Z24" s="20" t="s">
        <v>5</v>
      </c>
      <c r="AA24" s="20" t="s">
        <v>5</v>
      </c>
      <c r="AB24" s="20" t="s">
        <v>5</v>
      </c>
      <c r="AC24" s="20" t="s">
        <v>5</v>
      </c>
      <c r="AD24" s="20" t="s">
        <v>5</v>
      </c>
      <c r="AE24" s="20" t="s">
        <v>5</v>
      </c>
      <c r="AF24" s="20" t="s">
        <v>5</v>
      </c>
      <c r="AG24" s="20" t="s">
        <v>5</v>
      </c>
      <c r="AH24" s="20" t="s">
        <v>5</v>
      </c>
      <c r="AI24" s="20" t="s">
        <v>5</v>
      </c>
      <c r="AJ24" s="20" t="s">
        <v>5</v>
      </c>
      <c r="AK24" s="20" t="s">
        <v>5</v>
      </c>
      <c r="AL24" s="20" t="s">
        <v>5</v>
      </c>
      <c r="AM24" s="20" t="s">
        <v>5</v>
      </c>
      <c r="AN24" s="20" t="s">
        <v>5</v>
      </c>
      <c r="AO24" s="20" t="s">
        <v>5</v>
      </c>
      <c r="AP24" s="20" t="s">
        <v>5</v>
      </c>
      <c r="AQ24" s="20" t="s">
        <v>5</v>
      </c>
      <c r="AR24" s="20">
        <v>45.8</v>
      </c>
      <c r="AS24" s="20">
        <v>31.1</v>
      </c>
      <c r="AT24" s="20">
        <v>39.9</v>
      </c>
      <c r="AU24" s="20">
        <v>40.299999999999997</v>
      </c>
      <c r="AV24" s="21">
        <v>40.5</v>
      </c>
      <c r="AW24" s="19">
        <v>33.299999999999997</v>
      </c>
      <c r="AX24" s="19">
        <v>4.9000000000000004</v>
      </c>
      <c r="AY24" s="19">
        <v>35.6</v>
      </c>
      <c r="AZ24" s="19">
        <v>39.200000000000003</v>
      </c>
      <c r="BA24" s="19">
        <v>76.2</v>
      </c>
      <c r="BB24" s="19">
        <v>70.430000000000007</v>
      </c>
      <c r="BC24" s="19">
        <v>55.33</v>
      </c>
      <c r="BD24" s="19">
        <v>49.12</v>
      </c>
      <c r="BE24" s="19">
        <v>64.679999999999993</v>
      </c>
      <c r="BF24" s="19">
        <v>64.010000000000005</v>
      </c>
      <c r="BG24" s="19">
        <v>58.39</v>
      </c>
      <c r="BH24" s="19">
        <v>94.039999999999992</v>
      </c>
      <c r="BI24" s="19">
        <v>82.17</v>
      </c>
      <c r="BJ24" s="19">
        <v>84.802400000000006</v>
      </c>
      <c r="BK24" s="19">
        <v>87.002399999999994</v>
      </c>
      <c r="BL24" s="19">
        <v>82.512399999999985</v>
      </c>
    </row>
    <row r="25" spans="1:66" s="29" customFormat="1" x14ac:dyDescent="0.2">
      <c r="A25" s="25" t="s">
        <v>12</v>
      </c>
      <c r="B25" s="26" t="s">
        <v>5</v>
      </c>
      <c r="C25" s="26" t="s">
        <v>5</v>
      </c>
      <c r="D25" s="26" t="s">
        <v>5</v>
      </c>
      <c r="E25" s="26" t="s">
        <v>5</v>
      </c>
      <c r="F25" s="26" t="s">
        <v>5</v>
      </c>
      <c r="G25" s="26" t="s">
        <v>5</v>
      </c>
      <c r="H25" s="26" t="s">
        <v>5</v>
      </c>
      <c r="I25" s="26" t="s">
        <v>5</v>
      </c>
      <c r="J25" s="26" t="s">
        <v>5</v>
      </c>
      <c r="K25" s="26" t="s">
        <v>5</v>
      </c>
      <c r="L25" s="26" t="s">
        <v>5</v>
      </c>
      <c r="M25" s="26" t="s">
        <v>5</v>
      </c>
      <c r="N25" s="26" t="s">
        <v>5</v>
      </c>
      <c r="O25" s="26" t="s">
        <v>5</v>
      </c>
      <c r="P25" s="26" t="s">
        <v>5</v>
      </c>
      <c r="Q25" s="26" t="s">
        <v>5</v>
      </c>
      <c r="R25" s="26" t="s">
        <v>5</v>
      </c>
      <c r="S25" s="26" t="s">
        <v>5</v>
      </c>
      <c r="T25" s="26" t="s">
        <v>5</v>
      </c>
      <c r="U25" s="26" t="s">
        <v>5</v>
      </c>
      <c r="V25" s="26" t="s">
        <v>5</v>
      </c>
      <c r="W25" s="26" t="s">
        <v>5</v>
      </c>
      <c r="X25" s="26" t="s">
        <v>5</v>
      </c>
      <c r="Y25" s="26" t="s">
        <v>5</v>
      </c>
      <c r="Z25" s="26" t="s">
        <v>5</v>
      </c>
      <c r="AA25" s="26" t="s">
        <v>5</v>
      </c>
      <c r="AB25" s="26" t="s">
        <v>5</v>
      </c>
      <c r="AC25" s="26" t="s">
        <v>5</v>
      </c>
      <c r="AD25" s="26" t="s">
        <v>5</v>
      </c>
      <c r="AE25" s="26" t="s">
        <v>5</v>
      </c>
      <c r="AF25" s="26" t="s">
        <v>5</v>
      </c>
      <c r="AG25" s="26" t="s">
        <v>5</v>
      </c>
      <c r="AH25" s="26" t="s">
        <v>5</v>
      </c>
      <c r="AI25" s="26" t="s">
        <v>5</v>
      </c>
      <c r="AJ25" s="26" t="s">
        <v>5</v>
      </c>
      <c r="AK25" s="26" t="s">
        <v>5</v>
      </c>
      <c r="AL25" s="26" t="s">
        <v>5</v>
      </c>
      <c r="AM25" s="26" t="s">
        <v>5</v>
      </c>
      <c r="AN25" s="26" t="s">
        <v>5</v>
      </c>
      <c r="AO25" s="26" t="s">
        <v>5</v>
      </c>
      <c r="AP25" s="26" t="s">
        <v>5</v>
      </c>
      <c r="AQ25" s="26" t="s">
        <v>5</v>
      </c>
      <c r="AR25" s="26">
        <v>204808</v>
      </c>
      <c r="AS25" s="26">
        <v>332269</v>
      </c>
      <c r="AT25" s="26">
        <v>406501</v>
      </c>
      <c r="AU25" s="26">
        <v>430331</v>
      </c>
      <c r="AV25" s="27">
        <v>338899</v>
      </c>
      <c r="AW25" s="28">
        <v>372482</v>
      </c>
      <c r="AX25" s="28">
        <v>278368</v>
      </c>
      <c r="AY25" s="28">
        <v>427922</v>
      </c>
      <c r="AZ25" s="28">
        <v>530137.5</v>
      </c>
      <c r="BA25" s="28">
        <v>595258</v>
      </c>
      <c r="BB25" s="28">
        <v>687360</v>
      </c>
      <c r="BC25" s="28">
        <v>650490</v>
      </c>
      <c r="BD25" s="28">
        <v>774036.5</v>
      </c>
      <c r="BE25" s="28">
        <v>681940</v>
      </c>
      <c r="BF25" s="28">
        <v>811524</v>
      </c>
      <c r="BG25" s="28">
        <v>902861</v>
      </c>
      <c r="BH25" s="28">
        <v>818757</v>
      </c>
      <c r="BI25" s="28">
        <v>959948</v>
      </c>
      <c r="BJ25" s="28">
        <v>678620</v>
      </c>
      <c r="BK25" s="28">
        <v>519036.01</v>
      </c>
      <c r="BL25" s="28">
        <v>295566.3465331</v>
      </c>
      <c r="BN25" s="12"/>
    </row>
    <row r="26" spans="1:66" x14ac:dyDescent="0.2">
      <c r="A26" s="18" t="s">
        <v>6</v>
      </c>
      <c r="B26" s="20" t="s">
        <v>5</v>
      </c>
      <c r="C26" s="20" t="s">
        <v>5</v>
      </c>
      <c r="D26" s="20" t="s">
        <v>5</v>
      </c>
      <c r="E26" s="20" t="s">
        <v>5</v>
      </c>
      <c r="F26" s="20" t="s">
        <v>5</v>
      </c>
      <c r="G26" s="20" t="s">
        <v>5</v>
      </c>
      <c r="H26" s="20" t="s">
        <v>5</v>
      </c>
      <c r="I26" s="20" t="s">
        <v>5</v>
      </c>
      <c r="J26" s="20" t="s">
        <v>5</v>
      </c>
      <c r="K26" s="20" t="s">
        <v>5</v>
      </c>
      <c r="L26" s="20" t="s">
        <v>5</v>
      </c>
      <c r="M26" s="20" t="s">
        <v>5</v>
      </c>
      <c r="N26" s="20" t="s">
        <v>5</v>
      </c>
      <c r="O26" s="20" t="s">
        <v>5</v>
      </c>
      <c r="P26" s="20" t="s">
        <v>5</v>
      </c>
      <c r="Q26" s="20" t="s">
        <v>5</v>
      </c>
      <c r="R26" s="20" t="s">
        <v>5</v>
      </c>
      <c r="S26" s="20" t="s">
        <v>5</v>
      </c>
      <c r="T26" s="20" t="s">
        <v>5</v>
      </c>
      <c r="U26" s="20" t="s">
        <v>5</v>
      </c>
      <c r="V26" s="20" t="s">
        <v>5</v>
      </c>
      <c r="W26" s="20" t="s">
        <v>5</v>
      </c>
      <c r="X26" s="20" t="s">
        <v>5</v>
      </c>
      <c r="Y26" s="20" t="s">
        <v>5</v>
      </c>
      <c r="Z26" s="20" t="s">
        <v>5</v>
      </c>
      <c r="AA26" s="20" t="s">
        <v>5</v>
      </c>
      <c r="AB26" s="20" t="s">
        <v>5</v>
      </c>
      <c r="AC26" s="20" t="s">
        <v>5</v>
      </c>
      <c r="AD26" s="20" t="s">
        <v>5</v>
      </c>
      <c r="AE26" s="20" t="s">
        <v>5</v>
      </c>
      <c r="AF26" s="20" t="s">
        <v>5</v>
      </c>
      <c r="AG26" s="20" t="s">
        <v>5</v>
      </c>
      <c r="AH26" s="20" t="s">
        <v>5</v>
      </c>
      <c r="AI26" s="20" t="s">
        <v>5</v>
      </c>
      <c r="AJ26" s="20" t="s">
        <v>5</v>
      </c>
      <c r="AK26" s="20" t="s">
        <v>5</v>
      </c>
      <c r="AL26" s="20" t="s">
        <v>5</v>
      </c>
      <c r="AM26" s="20" t="s">
        <v>5</v>
      </c>
      <c r="AN26" s="20" t="s">
        <v>5</v>
      </c>
      <c r="AO26" s="20" t="s">
        <v>5</v>
      </c>
      <c r="AP26" s="20" t="s">
        <v>5</v>
      </c>
      <c r="AQ26" s="20" t="s">
        <v>5</v>
      </c>
      <c r="AR26" s="20" t="s">
        <v>5</v>
      </c>
      <c r="AS26" s="20" t="s">
        <v>5</v>
      </c>
      <c r="AT26" s="20" t="s">
        <v>5</v>
      </c>
      <c r="AU26" s="20" t="s">
        <v>5</v>
      </c>
      <c r="AV26" s="21" t="s">
        <v>5</v>
      </c>
      <c r="AW26" s="20" t="s">
        <v>5</v>
      </c>
      <c r="AX26" s="20" t="s">
        <v>5</v>
      </c>
      <c r="AY26" s="19">
        <v>1614398.3</v>
      </c>
      <c r="AZ26" s="19">
        <v>2266544</v>
      </c>
      <c r="BA26" s="19">
        <v>2380497.9</v>
      </c>
      <c r="BB26" s="19">
        <v>2864432.85</v>
      </c>
      <c r="BC26" s="19">
        <v>4848981.76</v>
      </c>
      <c r="BD26" s="19">
        <v>5946142.3200000003</v>
      </c>
      <c r="BE26" s="19">
        <v>4468380.8099999996</v>
      </c>
      <c r="BF26" s="19">
        <v>4369562.46</v>
      </c>
      <c r="BG26" s="19">
        <v>4526554.3</v>
      </c>
      <c r="BH26" s="19">
        <v>4547036.6900000004</v>
      </c>
      <c r="BI26" s="19">
        <v>4765005.09</v>
      </c>
      <c r="BJ26" s="19">
        <v>3496831.06</v>
      </c>
      <c r="BK26" s="19">
        <v>2190239.6379999998</v>
      </c>
      <c r="BL26" s="19">
        <v>1367797.4256239443</v>
      </c>
    </row>
    <row r="27" spans="1:66" ht="15.75" x14ac:dyDescent="0.25">
      <c r="A27" s="13" t="s">
        <v>13</v>
      </c>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1"/>
      <c r="AW27" s="20"/>
      <c r="AX27" s="20"/>
      <c r="AY27" s="20"/>
      <c r="AZ27" s="20"/>
      <c r="BA27" s="20"/>
      <c r="BB27" s="20"/>
      <c r="BC27" s="20"/>
      <c r="BD27" s="20"/>
      <c r="BE27" s="20"/>
      <c r="BF27" s="20"/>
      <c r="BG27" s="20"/>
      <c r="BH27" s="20"/>
      <c r="BI27" s="20"/>
      <c r="BJ27" s="20"/>
      <c r="BK27" s="20"/>
      <c r="BL27" s="20"/>
    </row>
    <row r="28" spans="1:66" x14ac:dyDescent="0.2">
      <c r="A28" s="18" t="s">
        <v>3</v>
      </c>
      <c r="B28" s="20" t="s">
        <v>5</v>
      </c>
      <c r="C28" s="20" t="s">
        <v>5</v>
      </c>
      <c r="D28" s="20" t="s">
        <v>5</v>
      </c>
      <c r="E28" s="20" t="s">
        <v>5</v>
      </c>
      <c r="F28" s="20" t="s">
        <v>5</v>
      </c>
      <c r="G28" s="20" t="s">
        <v>5</v>
      </c>
      <c r="H28" s="20" t="s">
        <v>5</v>
      </c>
      <c r="I28" s="20" t="s">
        <v>5</v>
      </c>
      <c r="J28" s="20" t="s">
        <v>5</v>
      </c>
      <c r="K28" s="20" t="s">
        <v>5</v>
      </c>
      <c r="L28" s="20" t="s">
        <v>5</v>
      </c>
      <c r="M28" s="20" t="s">
        <v>5</v>
      </c>
      <c r="N28" s="20" t="s">
        <v>5</v>
      </c>
      <c r="O28" s="20" t="s">
        <v>5</v>
      </c>
      <c r="P28" s="20" t="s">
        <v>5</v>
      </c>
      <c r="Q28" s="20" t="s">
        <v>5</v>
      </c>
      <c r="R28" s="20" t="s">
        <v>5</v>
      </c>
      <c r="S28" s="20" t="s">
        <v>5</v>
      </c>
      <c r="T28" s="20" t="s">
        <v>5</v>
      </c>
      <c r="U28" s="20" t="s">
        <v>5</v>
      </c>
      <c r="V28" s="20" t="s">
        <v>5</v>
      </c>
      <c r="W28" s="20" t="s">
        <v>5</v>
      </c>
      <c r="X28" s="20" t="s">
        <v>5</v>
      </c>
      <c r="Y28" s="20" t="s">
        <v>5</v>
      </c>
      <c r="Z28" s="20" t="s">
        <v>5</v>
      </c>
      <c r="AA28" s="20" t="s">
        <v>5</v>
      </c>
      <c r="AB28" s="20" t="s">
        <v>5</v>
      </c>
      <c r="AC28" s="20" t="s">
        <v>5</v>
      </c>
      <c r="AD28" s="20" t="s">
        <v>5</v>
      </c>
      <c r="AE28" s="20" t="s">
        <v>5</v>
      </c>
      <c r="AF28" s="20" t="s">
        <v>5</v>
      </c>
      <c r="AG28" s="20" t="s">
        <v>5</v>
      </c>
      <c r="AH28" s="20" t="s">
        <v>5</v>
      </c>
      <c r="AI28" s="20" t="s">
        <v>5</v>
      </c>
      <c r="AJ28" s="20" t="s">
        <v>5</v>
      </c>
      <c r="AK28" s="20" t="s">
        <v>5</v>
      </c>
      <c r="AL28" s="20" t="s">
        <v>5</v>
      </c>
      <c r="AM28" s="20" t="s">
        <v>5</v>
      </c>
      <c r="AN28" s="20" t="s">
        <v>5</v>
      </c>
      <c r="AO28" s="20" t="s">
        <v>5</v>
      </c>
      <c r="AP28" s="20" t="s">
        <v>5</v>
      </c>
      <c r="AQ28" s="20" t="s">
        <v>5</v>
      </c>
      <c r="AR28" s="20">
        <v>5</v>
      </c>
      <c r="AS28" s="20">
        <v>6.2</v>
      </c>
      <c r="AT28" s="20">
        <v>5.5</v>
      </c>
      <c r="AU28" s="20">
        <v>5.8</v>
      </c>
      <c r="AV28" s="21">
        <v>4.9000000000000004</v>
      </c>
      <c r="AW28" s="19">
        <v>5.0999999999999996</v>
      </c>
      <c r="AX28" s="19">
        <v>2.92</v>
      </c>
      <c r="AY28" s="19">
        <v>2.92</v>
      </c>
      <c r="AZ28" s="19">
        <v>2.92</v>
      </c>
      <c r="BA28" s="19">
        <v>2.92</v>
      </c>
      <c r="BB28" s="19">
        <v>2.2000000000000002</v>
      </c>
      <c r="BC28" s="19">
        <v>1.46</v>
      </c>
      <c r="BD28" s="19">
        <v>1.46</v>
      </c>
      <c r="BE28" s="19">
        <v>1.31</v>
      </c>
      <c r="BF28" s="19">
        <v>1.31</v>
      </c>
      <c r="BG28" s="19">
        <v>1.31</v>
      </c>
      <c r="BH28" s="19">
        <v>1.31</v>
      </c>
      <c r="BI28" s="19">
        <v>1.31</v>
      </c>
      <c r="BJ28" s="19">
        <v>2.0099999999999998</v>
      </c>
      <c r="BK28" s="19">
        <v>2.0099999999999998</v>
      </c>
      <c r="BL28" s="19">
        <v>1.31</v>
      </c>
    </row>
    <row r="29" spans="1:66" s="29" customFormat="1" x14ac:dyDescent="0.2">
      <c r="A29" s="25" t="s">
        <v>14</v>
      </c>
      <c r="B29" s="26" t="s">
        <v>5</v>
      </c>
      <c r="C29" s="26" t="s">
        <v>5</v>
      </c>
      <c r="D29" s="26" t="s">
        <v>5</v>
      </c>
      <c r="E29" s="26" t="s">
        <v>5</v>
      </c>
      <c r="F29" s="26" t="s">
        <v>5</v>
      </c>
      <c r="G29" s="26" t="s">
        <v>5</v>
      </c>
      <c r="H29" s="26" t="s">
        <v>5</v>
      </c>
      <c r="I29" s="26" t="s">
        <v>5</v>
      </c>
      <c r="J29" s="26" t="s">
        <v>5</v>
      </c>
      <c r="K29" s="26" t="s">
        <v>5</v>
      </c>
      <c r="L29" s="26" t="s">
        <v>5</v>
      </c>
      <c r="M29" s="26" t="s">
        <v>5</v>
      </c>
      <c r="N29" s="26" t="s">
        <v>5</v>
      </c>
      <c r="O29" s="26" t="s">
        <v>5</v>
      </c>
      <c r="P29" s="26" t="s">
        <v>5</v>
      </c>
      <c r="Q29" s="26" t="s">
        <v>5</v>
      </c>
      <c r="R29" s="26" t="s">
        <v>5</v>
      </c>
      <c r="S29" s="26" t="s">
        <v>5</v>
      </c>
      <c r="T29" s="26" t="s">
        <v>5</v>
      </c>
      <c r="U29" s="26" t="s">
        <v>5</v>
      </c>
      <c r="V29" s="26" t="s">
        <v>5</v>
      </c>
      <c r="W29" s="26" t="s">
        <v>5</v>
      </c>
      <c r="X29" s="26" t="s">
        <v>5</v>
      </c>
      <c r="Y29" s="26" t="s">
        <v>5</v>
      </c>
      <c r="Z29" s="26" t="s">
        <v>5</v>
      </c>
      <c r="AA29" s="26" t="s">
        <v>5</v>
      </c>
      <c r="AB29" s="26" t="s">
        <v>5</v>
      </c>
      <c r="AC29" s="26" t="s">
        <v>5</v>
      </c>
      <c r="AD29" s="26" t="s">
        <v>5</v>
      </c>
      <c r="AE29" s="26" t="s">
        <v>5</v>
      </c>
      <c r="AF29" s="26" t="s">
        <v>5</v>
      </c>
      <c r="AG29" s="26" t="s">
        <v>5</v>
      </c>
      <c r="AH29" s="26" t="s">
        <v>5</v>
      </c>
      <c r="AI29" s="26" t="s">
        <v>5</v>
      </c>
      <c r="AJ29" s="26" t="s">
        <v>5</v>
      </c>
      <c r="AK29" s="26" t="s">
        <v>5</v>
      </c>
      <c r="AL29" s="26" t="s">
        <v>5</v>
      </c>
      <c r="AM29" s="26" t="s">
        <v>5</v>
      </c>
      <c r="AN29" s="26" t="s">
        <v>5</v>
      </c>
      <c r="AO29" s="26" t="s">
        <v>5</v>
      </c>
      <c r="AP29" s="26" t="s">
        <v>5</v>
      </c>
      <c r="AQ29" s="26" t="s">
        <v>5</v>
      </c>
      <c r="AR29" s="26">
        <v>146537</v>
      </c>
      <c r="AS29" s="26">
        <v>166666</v>
      </c>
      <c r="AT29" s="26">
        <v>229648</v>
      </c>
      <c r="AU29" s="26">
        <v>261578</v>
      </c>
      <c r="AV29" s="26">
        <v>144902</v>
      </c>
      <c r="AW29" s="28">
        <v>139365</v>
      </c>
      <c r="AX29" s="28">
        <v>183647</v>
      </c>
      <c r="AY29" s="28">
        <v>183647</v>
      </c>
      <c r="AZ29" s="28">
        <v>210172</v>
      </c>
      <c r="BA29" s="28">
        <v>187203</v>
      </c>
      <c r="BB29" s="28">
        <v>173625</v>
      </c>
      <c r="BC29" s="28">
        <v>127776</v>
      </c>
      <c r="BD29" s="28">
        <v>104686</v>
      </c>
      <c r="BE29" s="28">
        <v>69866</v>
      </c>
      <c r="BF29" s="28">
        <v>52720</v>
      </c>
      <c r="BG29" s="28">
        <v>54999</v>
      </c>
      <c r="BH29" s="28">
        <v>51883</v>
      </c>
      <c r="BI29" s="28">
        <v>49681</v>
      </c>
      <c r="BJ29" s="28">
        <v>41326</v>
      </c>
      <c r="BK29" s="28">
        <v>33441</v>
      </c>
      <c r="BL29" s="28">
        <v>5762</v>
      </c>
      <c r="BN29" s="12"/>
    </row>
    <row r="30" spans="1:66" x14ac:dyDescent="0.2">
      <c r="A30" s="18" t="s">
        <v>6</v>
      </c>
      <c r="B30" s="20" t="s">
        <v>5</v>
      </c>
      <c r="C30" s="20" t="s">
        <v>5</v>
      </c>
      <c r="D30" s="20" t="s">
        <v>5</v>
      </c>
      <c r="E30" s="20" t="s">
        <v>5</v>
      </c>
      <c r="F30" s="20" t="s">
        <v>5</v>
      </c>
      <c r="G30" s="20" t="s">
        <v>5</v>
      </c>
      <c r="H30" s="20" t="s">
        <v>5</v>
      </c>
      <c r="I30" s="20" t="s">
        <v>5</v>
      </c>
      <c r="J30" s="20" t="s">
        <v>5</v>
      </c>
      <c r="K30" s="20" t="s">
        <v>5</v>
      </c>
      <c r="L30" s="20" t="s">
        <v>5</v>
      </c>
      <c r="M30" s="20" t="s">
        <v>5</v>
      </c>
      <c r="N30" s="20" t="s">
        <v>5</v>
      </c>
      <c r="O30" s="20" t="s">
        <v>5</v>
      </c>
      <c r="P30" s="20" t="s">
        <v>5</v>
      </c>
      <c r="Q30" s="20" t="s">
        <v>5</v>
      </c>
      <c r="R30" s="20" t="s">
        <v>5</v>
      </c>
      <c r="S30" s="20" t="s">
        <v>5</v>
      </c>
      <c r="T30" s="20" t="s">
        <v>5</v>
      </c>
      <c r="U30" s="20" t="s">
        <v>5</v>
      </c>
      <c r="V30" s="20" t="s">
        <v>5</v>
      </c>
      <c r="W30" s="20" t="s">
        <v>5</v>
      </c>
      <c r="X30" s="20" t="s">
        <v>5</v>
      </c>
      <c r="Y30" s="20" t="s">
        <v>5</v>
      </c>
      <c r="Z30" s="20" t="s">
        <v>5</v>
      </c>
      <c r="AA30" s="20" t="s">
        <v>5</v>
      </c>
      <c r="AB30" s="20" t="s">
        <v>5</v>
      </c>
      <c r="AC30" s="20" t="s">
        <v>5</v>
      </c>
      <c r="AD30" s="20" t="s">
        <v>5</v>
      </c>
      <c r="AE30" s="20" t="s">
        <v>5</v>
      </c>
      <c r="AF30" s="20" t="s">
        <v>5</v>
      </c>
      <c r="AG30" s="20" t="s">
        <v>5</v>
      </c>
      <c r="AH30" s="20" t="s">
        <v>5</v>
      </c>
      <c r="AI30" s="20" t="s">
        <v>5</v>
      </c>
      <c r="AJ30" s="20" t="s">
        <v>5</v>
      </c>
      <c r="AK30" s="20" t="s">
        <v>5</v>
      </c>
      <c r="AL30" s="20" t="s">
        <v>5</v>
      </c>
      <c r="AM30" s="20" t="s">
        <v>5</v>
      </c>
      <c r="AN30" s="20" t="s">
        <v>5</v>
      </c>
      <c r="AO30" s="20" t="s">
        <v>5</v>
      </c>
      <c r="AP30" s="20" t="s">
        <v>5</v>
      </c>
      <c r="AQ30" s="20" t="s">
        <v>5</v>
      </c>
      <c r="AR30" s="20" t="s">
        <v>5</v>
      </c>
      <c r="AS30" s="20" t="s">
        <v>5</v>
      </c>
      <c r="AT30" s="20" t="s">
        <v>5</v>
      </c>
      <c r="AU30" s="20" t="s">
        <v>5</v>
      </c>
      <c r="AV30" s="21" t="s">
        <v>5</v>
      </c>
      <c r="AW30" s="20" t="s">
        <v>5</v>
      </c>
      <c r="AX30" s="20" t="s">
        <v>5</v>
      </c>
      <c r="AY30" s="19">
        <v>183647</v>
      </c>
      <c r="AZ30" s="19">
        <v>210172</v>
      </c>
      <c r="BA30" s="19">
        <v>187203</v>
      </c>
      <c r="BB30" s="19">
        <v>161767</v>
      </c>
      <c r="BC30" s="19">
        <v>117005.5</v>
      </c>
      <c r="BD30" s="19">
        <v>67204.25</v>
      </c>
      <c r="BE30" s="19">
        <v>56646.7</v>
      </c>
      <c r="BF30" s="19">
        <v>42991.6</v>
      </c>
      <c r="BG30" s="19">
        <v>45500.2</v>
      </c>
      <c r="BH30" s="19">
        <v>44890.02</v>
      </c>
      <c r="BI30" s="19">
        <v>41907.599999999999</v>
      </c>
      <c r="BJ30" s="19">
        <v>35172.5</v>
      </c>
      <c r="BK30" s="19">
        <v>32744.48</v>
      </c>
      <c r="BL30" s="19">
        <v>5762</v>
      </c>
    </row>
    <row r="32" spans="1:66" x14ac:dyDescent="0.2">
      <c r="A32" s="12" t="s">
        <v>36</v>
      </c>
    </row>
    <row r="33" spans="1:63" x14ac:dyDescent="0.2">
      <c r="BH33" s="30"/>
      <c r="BI33" s="30"/>
      <c r="BJ33" s="30"/>
      <c r="BK33" s="30"/>
    </row>
    <row r="34" spans="1:63" x14ac:dyDescent="0.2">
      <c r="A34" s="12" t="s">
        <v>61</v>
      </c>
    </row>
    <row r="35" spans="1:63" x14ac:dyDescent="0.2">
      <c r="A35" s="32" t="s">
        <v>62</v>
      </c>
      <c r="BH35" s="31"/>
      <c r="BI35" s="31"/>
      <c r="BJ35" s="31"/>
      <c r="BK35" s="31"/>
    </row>
  </sheetData>
  <pageMargins left="0.7" right="0.7" top="0.75" bottom="0.75" header="0.3" footer="0.3"/>
  <pageSetup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3eb395c1-c26a-485a-a474-2edaaa77b21c">MKH52Q7RF5JS-1303391851-2427</_dlc_DocId>
    <_dlc_DocIdUrl xmlns="3eb395c1-c26a-485a-a474-2edaaa77b21c">
      <Url>https://deps.intra.gov.bn/divisions/DOS/_layouts/15/DocIdRedir.aspx?ID=MKH52Q7RF5JS-1303391851-2427</Url>
      <Description>MKH52Q7RF5JS-1303391851-2427</Description>
    </_dlc_DocIdUrl>
    <SharedWithUsers xmlns="3eb395c1-c26a-485a-a474-2edaaa77b21c">
      <UserInfo>
        <DisplayName>aqilah.hamid</DisplayName>
        <AccountId>692</AccountId>
        <AccountType/>
      </UserInfo>
      <UserInfo>
        <DisplayName>Haji Mohammad Adib Bahzi bin Haji Majid</DisplayName>
        <AccountId>702</AccountId>
        <AccountType/>
      </UserInfo>
      <UserInfo>
        <DisplayName>Mohammad Amirul Azrie bin Mohammad Ali</DisplayName>
        <AccountId>965</AccountId>
        <AccountType/>
      </UserInfo>
      <UserInfo>
        <DisplayName>Suzi Noorhayati binti Ali Hassan</DisplayName>
        <AccountId>874</AccountId>
        <AccountType/>
      </UserInfo>
    </SharedWithUsers>
  </documentManagement>
</p:properties>
</file>

<file path=customXml/item3.xml><?xml version="1.0" encoding="utf-8"?>
<?mso-contentType ?>
<spe:Receivers xmlns:spe="http://schemas.microsoft.com/sharepoint/event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66E338-054F-487E-BD9D-89DF32BEBA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CEF6F1-9EC9-40D7-B1BF-25C5CC493D32}">
  <ds:schemaRefs>
    <ds:schemaRef ds:uri="http://schemas.microsoft.com/office/2006/metadata/properties"/>
    <ds:schemaRef ds:uri="http://purl.org/dc/elements/1.1/"/>
    <ds:schemaRef ds:uri="3eb395c1-c26a-485a-a474-2edaaa77b21c"/>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80FCF8BD-FDA0-45D9-8DAF-24188AC29978}">
  <ds:schemaRefs>
    <ds:schemaRef ds:uri="http://schemas.microsoft.com/sharepoint/events"/>
  </ds:schemaRefs>
</ds:datastoreItem>
</file>

<file path=customXml/itemProps4.xml><?xml version="1.0" encoding="utf-8"?>
<ds:datastoreItem xmlns:ds="http://schemas.openxmlformats.org/officeDocument/2006/customXml" ds:itemID="{457B6DA6-881E-4AB8-9237-CC59536C6B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Mohammad Amirul Azrie bin Mohammad Ali</cp:lastModifiedBy>
  <cp:revision/>
  <dcterms:created xsi:type="dcterms:W3CDTF">2019-01-31T07:46:56Z</dcterms:created>
  <dcterms:modified xsi:type="dcterms:W3CDTF">2026-10-10T00:38:23Z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192aea3f-9799-4f23-98da-aad7ff66de56</vt:lpwstr>
  </property>
</Properties>
</file>