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mirul.mdali\Documents\EDATA\Sectoral\Update Nabihah 31.8\"/>
    </mc:Choice>
  </mc:AlternateContent>
  <xr:revisionPtr revIDLastSave="0" documentId="13_ncr:1_{37B4D8E4-5024-4955-A034-2A8A162093A0}" xr6:coauthVersionLast="36" xr6:coauthVersionMax="36" xr10:uidLastSave="{00000000-0000-0000-0000-000000000000}"/>
  <bookViews>
    <workbookView xWindow="0" yWindow="0" windowWidth="13815" windowHeight="11130" activeTab="2" xr2:uid="{00000000-000D-0000-FFFF-FFFF00000000}"/>
  </bookViews>
  <sheets>
    <sheet name="Metadata" sheetId="2" r:id="rId1"/>
    <sheet name="Financial Year" sheetId="1" r:id="rId2"/>
    <sheet name="Calendar Year"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6" i="1" l="1"/>
  <c r="S4" i="1" s="1"/>
</calcChain>
</file>

<file path=xl/sharedStrings.xml><?xml version="1.0" encoding="utf-8"?>
<sst xmlns="http://schemas.openxmlformats.org/spreadsheetml/2006/main" count="243" uniqueCount="63">
  <si>
    <t>Total Government Expenditure</t>
  </si>
  <si>
    <t>Charged Expenditure</t>
  </si>
  <si>
    <t>Ordinary Expenditure</t>
  </si>
  <si>
    <t>Personnel Emoluments</t>
  </si>
  <si>
    <t>…</t>
  </si>
  <si>
    <t>Other Charges Annually Recurrent</t>
  </si>
  <si>
    <t>Other Charges Special Expenditure</t>
  </si>
  <si>
    <t>-</t>
  </si>
  <si>
    <t>Development Expenditure</t>
  </si>
  <si>
    <t>Fiscal Balance</t>
  </si>
  <si>
    <t>Government Expenditure</t>
  </si>
  <si>
    <t>BND Million</t>
  </si>
  <si>
    <t>2003/04 
(Jan 03 - Mac 04)</t>
  </si>
  <si>
    <t>2004/05 
(Apr 05 - Mac 06)</t>
  </si>
  <si>
    <t>2005/06 
(Apr 05 - Mac 06)</t>
  </si>
  <si>
    <t>2006/07 
(Apr 06 - Mac 07)</t>
  </si>
  <si>
    <t>2007/08 
(Apr 07 - Mac 08)</t>
  </si>
  <si>
    <t>2008/09 
(Apr 08 - Mac 09)</t>
  </si>
  <si>
    <t>2009/10 
(Apr 09 - Mac 10)</t>
  </si>
  <si>
    <t>2010/11 
(Apr 10 - Mac 11)</t>
  </si>
  <si>
    <t>2011/12 
(Apr 11 - Mac 12)</t>
  </si>
  <si>
    <t>2012/13 
(Apr 12 - Mac 13)</t>
  </si>
  <si>
    <t>2013/14 
(Apr 13 - Mac 14)</t>
  </si>
  <si>
    <t>2014/15 
(Apr 14 - Mac 15)</t>
  </si>
  <si>
    <t>2015/16 
(Apr 15 - Mac 16)</t>
  </si>
  <si>
    <t>2016/17 
(Apr 16 - Mac 17)</t>
  </si>
  <si>
    <t>2017/18 
(Apr 17 - Mac 18)</t>
  </si>
  <si>
    <r>
      <t>2018/19</t>
    </r>
    <r>
      <rPr>
        <b/>
        <vertAlign val="superscript"/>
        <sz val="12"/>
        <rFont val="Arial"/>
        <family val="2"/>
      </rPr>
      <t xml:space="preserve"> 
</t>
    </r>
    <r>
      <rPr>
        <b/>
        <sz val="12"/>
        <rFont val="Arial"/>
        <family val="2"/>
      </rPr>
      <t>(Apr 18 - Mac 19)</t>
    </r>
  </si>
  <si>
    <t>Title of dataset:</t>
  </si>
  <si>
    <t>Definition / Concept:</t>
  </si>
  <si>
    <t>Frequency:</t>
  </si>
  <si>
    <t xml:space="preserve">Annual
</t>
  </si>
  <si>
    <t>Unit of measure:</t>
  </si>
  <si>
    <t xml:space="preserve">BND Million
</t>
  </si>
  <si>
    <t>Level of disaggregation:</t>
  </si>
  <si>
    <t>Footnote:</t>
  </si>
  <si>
    <t xml:space="preserve"> - 
</t>
  </si>
  <si>
    <t>Data source:</t>
  </si>
  <si>
    <t>Availability (start &amp; end periods):</t>
  </si>
  <si>
    <t>URL for direct access to data series/ statistical table:</t>
  </si>
  <si>
    <t xml:space="preserve">Formats for download: </t>
  </si>
  <si>
    <t xml:space="preserve">xlsx
</t>
  </si>
  <si>
    <t xml:space="preserve">URL to terms of use: </t>
  </si>
  <si>
    <t xml:space="preserve"> - Total Government Expenditure;
 - Charged Expenditure;
 - Ordinary Expenditure; and
 - Development Expenditure.
</t>
  </si>
  <si>
    <t xml:space="preserve">Source: </t>
  </si>
  <si>
    <t>Note:</t>
  </si>
  <si>
    <t xml:space="preserve"> - Fiscal year was adopted since 2003</t>
  </si>
  <si>
    <r>
      <t>2019/20</t>
    </r>
    <r>
      <rPr>
        <b/>
        <vertAlign val="superscript"/>
        <sz val="12"/>
        <rFont val="Arial"/>
        <family val="2"/>
      </rPr>
      <t xml:space="preserve">
</t>
    </r>
    <r>
      <rPr>
        <b/>
        <sz val="12"/>
        <rFont val="Arial"/>
        <family val="2"/>
      </rPr>
      <t>(Apr 19 - Mac 20)</t>
    </r>
  </si>
  <si>
    <r>
      <t>2020/21</t>
    </r>
    <r>
      <rPr>
        <b/>
        <vertAlign val="superscript"/>
        <sz val="12"/>
        <rFont val="Arial"/>
        <family val="2"/>
      </rPr>
      <t xml:space="preserve">
</t>
    </r>
    <r>
      <rPr>
        <b/>
        <sz val="12"/>
        <rFont val="Arial"/>
        <family val="2"/>
      </rPr>
      <t>(Apr 20 - Mac 21)</t>
    </r>
  </si>
  <si>
    <t>Data last updated:</t>
  </si>
  <si>
    <r>
      <t>2021/22</t>
    </r>
    <r>
      <rPr>
        <b/>
        <vertAlign val="superscript"/>
        <sz val="12"/>
        <rFont val="Arial"/>
        <family val="2"/>
      </rPr>
      <t xml:space="preserve">
</t>
    </r>
    <r>
      <rPr>
        <b/>
        <sz val="12"/>
        <rFont val="Arial"/>
        <family val="2"/>
      </rPr>
      <t>(Apr 21 - Mac 22)</t>
    </r>
  </si>
  <si>
    <r>
      <t>2022/23</t>
    </r>
    <r>
      <rPr>
        <b/>
        <vertAlign val="superscript"/>
        <sz val="12"/>
        <rFont val="Arial"/>
        <family val="2"/>
      </rPr>
      <t xml:space="preserve">
</t>
    </r>
    <r>
      <rPr>
        <b/>
        <sz val="12"/>
        <rFont val="Arial"/>
        <family val="2"/>
      </rPr>
      <t>(Apr 22 - Mac 23)</t>
    </r>
  </si>
  <si>
    <r>
      <rPr>
        <b/>
        <sz val="12"/>
        <rFont val="Arial"/>
        <family val="2"/>
      </rPr>
      <t>Government expenditures</t>
    </r>
    <r>
      <rPr>
        <sz val="12"/>
        <rFont val="Arial"/>
        <family val="2"/>
      </rPr>
      <t xml:space="preserve"> is the total expenditure consists of Charged Expenditure, Development Expenditure and Ordinary Expenditure reported at the end of the fiscal year.
i. Charged Expenditure
Charged Expenditure such as civil list expenditure, pensions and benefits, salaries and allowances of members of the Public Service Commission (SPA)
ii. Development Expenditure
Development Expenditure (National Development Plan, RKN) funds allocated to finance RKN projects for five (5) years planning.
iii. Ordinary Expenditure
Ordinary expenditure are divided into employee salary, recurring expenditure and special expenditure.
a. Personnel Emoluments
Expenditure for monthly payment including bonuses, living allowance, special allowance and
others.
b. Recurrent expenditure
This allocation is usually applied and allocated to each Ministry / Department every year such as
allocation for car maintenance, building maintenance, utility payments and others.
c. Special Expenditure
This allocation is specially applied to be held within one financial year only such as the provision
to purchase vehicles, photocopy machines and others. However, the allocation for Special Expenditure has been eliminated starting of the financial year 2018/19.
</t>
    </r>
    <r>
      <rPr>
        <b/>
        <sz val="12"/>
        <rFont val="Arial"/>
        <family val="2"/>
      </rPr>
      <t>Financial Year</t>
    </r>
    <r>
      <rPr>
        <sz val="12"/>
        <rFont val="Arial"/>
        <family val="2"/>
      </rPr>
      <t xml:space="preserve">
The fiscal year was adopted starting 2003 to record the Government finances to replace the previous format that is using calendar year. The fiscal year is from April to March.
</t>
    </r>
  </si>
  <si>
    <r>
      <t>2023/24</t>
    </r>
    <r>
      <rPr>
        <b/>
        <vertAlign val="superscript"/>
        <sz val="12"/>
        <rFont val="Arial"/>
        <family val="2"/>
      </rPr>
      <t xml:space="preserve">
</t>
    </r>
    <r>
      <rPr>
        <b/>
        <sz val="12"/>
        <rFont val="Arial"/>
        <family val="2"/>
      </rPr>
      <t>(Apr 23 - Mac 24)</t>
    </r>
  </si>
  <si>
    <r>
      <t>2024/25</t>
    </r>
    <r>
      <rPr>
        <b/>
        <vertAlign val="superscript"/>
        <sz val="12"/>
        <rFont val="Arial"/>
        <family val="2"/>
      </rPr>
      <t xml:space="preserve">
</t>
    </r>
    <r>
      <rPr>
        <b/>
        <sz val="12"/>
        <rFont val="Arial"/>
        <family val="2"/>
      </rPr>
      <t>(Apr 24 - Mac 25)</t>
    </r>
  </si>
  <si>
    <r>
      <t>2025/26</t>
    </r>
    <r>
      <rPr>
        <b/>
        <vertAlign val="superscript"/>
        <sz val="12"/>
        <rFont val="Arial"/>
        <family val="2"/>
      </rPr>
      <t xml:space="preserve">P
</t>
    </r>
    <r>
      <rPr>
        <b/>
        <sz val="12"/>
        <rFont val="Arial"/>
        <family val="2"/>
      </rPr>
      <t>(Apr 25 - Mac 26)</t>
    </r>
  </si>
  <si>
    <t xml:space="preserve"> - Treasury Department, Ministry of Finance</t>
  </si>
  <si>
    <t>29/8/2026</t>
  </si>
  <si>
    <t xml:space="preserve">Treasury Department, Ministry of Finance
</t>
  </si>
  <si>
    <r>
      <t>2025</t>
    </r>
    <r>
      <rPr>
        <b/>
        <vertAlign val="superscript"/>
        <sz val="12"/>
        <rFont val="Arial"/>
        <family val="2"/>
      </rPr>
      <t>P</t>
    </r>
  </si>
  <si>
    <t xml:space="preserve">Financial Year : 2003/04 - 2025/26; and
Calendar Year : 1965 - 2025
</t>
  </si>
  <si>
    <t xml:space="preserve">https://www.deps.gov.bn/edata-library/
</t>
  </si>
  <si>
    <t>https://www.deps.gov.bn/terms-of-use/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</si>
</sst>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quot;-&quot;;@"/>
    <numFmt numFmtId="166" formatCode="_(* #,##0.0_);_(* \(#,##0.0\);_(* &quot;-&quot;??_);_(@_)"/>
  </numFmts>
  <fonts count="13" x14ac:knownFonts="1">
    <font>
      <sz val="11"/>
      <color theme="1"/>
      <name val="Calibri"/>
      <family val="2"/>
      <scheme val="minor"/>
    </font>
    <font>
      <sz val="12"/>
      <name val="Arial"/>
      <family val="2"/>
    </font>
    <font>
      <b/>
      <sz val="12"/>
      <color indexed="8"/>
      <name val="Arial"/>
      <family val="2"/>
    </font>
    <font>
      <b/>
      <sz val="12"/>
      <name val="Arial"/>
      <family val="2"/>
    </font>
    <font>
      <b/>
      <vertAlign val="superscript"/>
      <sz val="12"/>
      <name val="Arial"/>
      <family val="2"/>
    </font>
    <font>
      <sz val="12"/>
      <color indexed="8"/>
      <name val="Arial"/>
      <family val="2"/>
    </font>
    <font>
      <sz val="12"/>
      <color theme="1"/>
      <name val="Arial"/>
      <family val="2"/>
    </font>
    <font>
      <i/>
      <sz val="12"/>
      <color indexed="8"/>
      <name val="Arial"/>
      <family val="2"/>
    </font>
    <font>
      <i/>
      <sz val="12"/>
      <name val="Arial"/>
      <family val="2"/>
    </font>
    <font>
      <sz val="12"/>
      <color theme="0"/>
      <name val="Arial"/>
      <family val="2"/>
    </font>
    <font>
      <u/>
      <sz val="11"/>
      <color theme="10"/>
      <name val="Calibri"/>
      <family val="2"/>
      <scheme val="minor"/>
    </font>
    <font>
      <u/>
      <sz val="12"/>
      <color theme="10"/>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xf numFmtId="164" fontId="12" fillId="0" borderId="0" applyFont="0" applyFill="0" applyBorder="0" applyAlignment="0" applyProtection="0"/>
    <xf numFmtId="0" fontId="12" fillId="0" borderId="0"/>
    <xf numFmtId="0" fontId="10" fillId="0" borderId="0" applyNumberFormat="0" applyFill="0" applyBorder="0" applyAlignment="0" applyProtection="0"/>
  </cellStyleXfs>
  <cellXfs count="46">
    <xf numFmtId="0" fontId="0" fillId="0" borderId="0" xfId="0"/>
    <xf numFmtId="0" fontId="1" fillId="0" borderId="0" xfId="0" applyFont="1" applyFill="1"/>
    <xf numFmtId="0" fontId="1" fillId="0" borderId="0" xfId="0" applyFont="1" applyFill="1" applyBorder="1"/>
    <xf numFmtId="0" fontId="1" fillId="0" borderId="0" xfId="0" applyFont="1" applyFill="1" applyAlignment="1"/>
    <xf numFmtId="0" fontId="1" fillId="0" borderId="0" xfId="0" applyFont="1" applyFill="1" applyAlignment="1">
      <alignment vertical="center"/>
    </xf>
    <xf numFmtId="0" fontId="1" fillId="0" borderId="0" xfId="1" applyFont="1" applyFill="1"/>
    <xf numFmtId="0" fontId="5" fillId="0" borderId="0" xfId="1" applyFont="1" applyFill="1" applyAlignment="1" applyProtection="1">
      <alignment vertical="center"/>
    </xf>
    <xf numFmtId="0" fontId="7" fillId="0" borderId="0" xfId="1" applyFont="1" applyFill="1" applyAlignment="1" applyProtection="1">
      <alignment vertical="center"/>
    </xf>
    <xf numFmtId="0" fontId="8" fillId="0" borderId="0" xfId="1" applyFont="1" applyFill="1" applyAlignment="1">
      <alignment vertical="center"/>
    </xf>
    <xf numFmtId="0" fontId="1" fillId="0" borderId="0" xfId="1" applyFont="1" applyFill="1" applyAlignment="1">
      <alignment vertical="center"/>
    </xf>
    <xf numFmtId="39" fontId="9" fillId="0" borderId="0" xfId="1" applyNumberFormat="1" applyFont="1" applyFill="1" applyAlignment="1">
      <alignment vertical="center"/>
    </xf>
    <xf numFmtId="39" fontId="9" fillId="0" borderId="0" xfId="0" applyNumberFormat="1" applyFont="1" applyFill="1" applyAlignment="1">
      <alignment vertical="center"/>
    </xf>
    <xf numFmtId="0" fontId="1" fillId="0" borderId="0" xfId="1" applyFont="1" applyFill="1" applyAlignment="1">
      <alignment horizontal="left"/>
    </xf>
    <xf numFmtId="0" fontId="6" fillId="0" borderId="0" xfId="0" applyFont="1"/>
    <xf numFmtId="0" fontId="5" fillId="0" borderId="0" xfId="1" applyFont="1" applyFill="1" applyBorder="1" applyAlignment="1" applyProtection="1">
      <alignment vertical="center"/>
    </xf>
    <xf numFmtId="0" fontId="2" fillId="0" borderId="1" xfId="0" applyFont="1" applyFill="1" applyBorder="1" applyAlignment="1">
      <alignment horizontal="left" vertical="center" indent="1"/>
    </xf>
    <xf numFmtId="0" fontId="2" fillId="0" borderId="1" xfId="1" applyFont="1" applyFill="1" applyBorder="1" applyAlignment="1" applyProtection="1">
      <alignment horizontal="left" vertical="center" indent="1"/>
    </xf>
    <xf numFmtId="0" fontId="3" fillId="0" borderId="1" xfId="1" applyFont="1" applyFill="1" applyBorder="1" applyAlignment="1" applyProtection="1">
      <alignment horizontal="left" vertical="center" indent="1"/>
    </xf>
    <xf numFmtId="0" fontId="5" fillId="0" borderId="1" xfId="1" applyFont="1" applyFill="1" applyBorder="1" applyAlignment="1" applyProtection="1">
      <alignment horizontal="left" vertical="center" indent="2"/>
    </xf>
    <xf numFmtId="0" fontId="1" fillId="0" borderId="2" xfId="1" applyFont="1" applyFill="1" applyBorder="1" applyAlignment="1">
      <alignment horizontal="right" vertical="center"/>
    </xf>
    <xf numFmtId="0" fontId="1" fillId="0" borderId="2" xfId="1" applyFont="1" applyFill="1" applyBorder="1" applyAlignment="1">
      <alignment vertical="center"/>
    </xf>
    <xf numFmtId="0" fontId="6" fillId="0" borderId="1" xfId="0" applyFont="1" applyFill="1" applyBorder="1" applyAlignment="1">
      <alignment vertical="top"/>
    </xf>
    <xf numFmtId="0" fontId="6" fillId="0" borderId="1" xfId="0" applyFont="1" applyFill="1" applyBorder="1" applyAlignment="1">
      <alignment wrapText="1"/>
    </xf>
    <xf numFmtId="0" fontId="6"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39" fontId="6" fillId="0" borderId="1" xfId="0" applyNumberFormat="1" applyFont="1" applyBorder="1" applyAlignment="1">
      <alignment horizontal="right"/>
    </xf>
    <xf numFmtId="0" fontId="6" fillId="0" borderId="1" xfId="0" applyFont="1" applyBorder="1" applyAlignment="1">
      <alignment horizontal="left" vertical="top"/>
    </xf>
    <xf numFmtId="14" fontId="6" fillId="0" borderId="1" xfId="0" applyNumberFormat="1" applyFont="1" applyBorder="1" applyAlignment="1">
      <alignment horizontal="left" vertical="top"/>
    </xf>
    <xf numFmtId="4" fontId="6" fillId="2" borderId="1" xfId="0" applyNumberFormat="1" applyFont="1" applyFill="1" applyBorder="1" applyAlignment="1">
      <alignment horizontal="right" vertical="top"/>
    </xf>
    <xf numFmtId="4" fontId="6" fillId="2" borderId="1" xfId="2" applyNumberFormat="1" applyFont="1" applyFill="1" applyBorder="1" applyAlignment="1">
      <alignment horizontal="right" vertical="top"/>
    </xf>
    <xf numFmtId="4" fontId="6" fillId="2" borderId="1" xfId="0" applyNumberFormat="1" applyFont="1" applyFill="1" applyBorder="1" applyAlignment="1">
      <alignment horizontal="right"/>
    </xf>
    <xf numFmtId="0" fontId="3" fillId="0" borderId="1" xfId="1" applyFont="1" applyFill="1" applyBorder="1" applyAlignment="1">
      <alignment horizontal="center" vertical="center" wrapText="1"/>
    </xf>
    <xf numFmtId="0" fontId="2" fillId="0" borderId="0" xfId="1" applyFont="1" applyFill="1" applyAlignment="1" applyProtection="1">
      <alignment horizontal="centerContinuous" vertical="center" wrapText="1"/>
    </xf>
    <xf numFmtId="0" fontId="1" fillId="0" borderId="0" xfId="0" applyFont="1" applyFill="1" applyAlignment="1">
      <alignment horizontal="centerContinuous"/>
    </xf>
    <xf numFmtId="0" fontId="6" fillId="0" borderId="1" xfId="3" applyFont="1" applyFill="1" applyBorder="1" applyAlignment="1">
      <alignment wrapText="1"/>
    </xf>
    <xf numFmtId="165" fontId="6" fillId="0" borderId="1" xfId="0" applyNumberFormat="1" applyFont="1" applyBorder="1" applyAlignment="1">
      <alignment horizontal="right"/>
    </xf>
    <xf numFmtId="165" fontId="6" fillId="2" borderId="1" xfId="0" applyNumberFormat="1" applyFont="1" applyFill="1" applyBorder="1" applyAlignment="1">
      <alignment horizontal="right" vertical="top"/>
    </xf>
    <xf numFmtId="166" fontId="1" fillId="0" borderId="0" xfId="2" applyNumberFormat="1" applyFont="1" applyFill="1" applyAlignment="1">
      <alignment vertical="center"/>
    </xf>
    <xf numFmtId="166" fontId="1" fillId="0" borderId="0" xfId="2" applyNumberFormat="1" applyFont="1" applyFill="1"/>
    <xf numFmtId="166" fontId="6" fillId="0" borderId="0" xfId="2" applyNumberFormat="1" applyFont="1"/>
    <xf numFmtId="4" fontId="5" fillId="0" borderId="0" xfId="1" applyNumberFormat="1" applyFont="1" applyFill="1" applyBorder="1" applyAlignment="1" applyProtection="1">
      <alignment vertical="center"/>
    </xf>
    <xf numFmtId="4" fontId="5" fillId="0" borderId="0" xfId="1" applyNumberFormat="1" applyFont="1" applyFill="1" applyAlignment="1" applyProtection="1">
      <alignment vertical="center"/>
    </xf>
    <xf numFmtId="0" fontId="2" fillId="0" borderId="0" xfId="1" applyFont="1" applyFill="1" applyAlignment="1" applyProtection="1">
      <alignment vertical="center" wrapText="1"/>
    </xf>
    <xf numFmtId="0" fontId="1" fillId="0" borderId="1" xfId="4" quotePrefix="1" applyFont="1" applyFill="1" applyBorder="1" applyAlignment="1">
      <alignment wrapText="1"/>
    </xf>
    <xf numFmtId="0" fontId="11" fillId="0" borderId="1" xfId="4" applyFont="1" applyFill="1" applyBorder="1" applyAlignment="1">
      <alignment wrapText="1"/>
    </xf>
    <xf numFmtId="0" fontId="11" fillId="0" borderId="1" xfId="4" applyFont="1" applyFill="1" applyBorder="1" applyAlignment="1">
      <alignment vertical="top" wrapText="1"/>
    </xf>
  </cellXfs>
  <cellStyles count="5">
    <cellStyle name="Comma" xfId="2" builtinId="3"/>
    <cellStyle name="Hyperlink 2" xfId="4" xr:uid="{19EB8FC6-671A-4921-B005-8681B2641433}"/>
    <cellStyle name="Normal" xfId="0" builtinId="0"/>
    <cellStyle name="Normal 3 2" xfId="3" xr:uid="{679AAF97-4094-4697-A245-814BFFB7CA2B}"/>
    <cellStyle name="Normal_8"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ps.gov.bn/e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zoomScale="85" zoomScaleNormal="85" workbookViewId="0">
      <selection activeCell="C13" sqref="C13"/>
    </sheetView>
  </sheetViews>
  <sheetFormatPr defaultColWidth="9.140625" defaultRowHeight="15" x14ac:dyDescent="0.2"/>
  <cols>
    <col min="1" max="1" width="5.7109375" style="13" customWidth="1"/>
    <col min="2" max="2" width="52.7109375" style="13" customWidth="1"/>
    <col min="3" max="3" width="172.5703125" style="13" customWidth="1"/>
    <col min="4" max="16384" width="9.140625" style="13"/>
  </cols>
  <sheetData>
    <row r="2" spans="2:3" ht="18" customHeight="1" x14ac:dyDescent="0.2">
      <c r="B2" s="21" t="s">
        <v>28</v>
      </c>
      <c r="C2" s="22" t="s">
        <v>10</v>
      </c>
    </row>
    <row r="3" spans="2:3" ht="372.95" customHeight="1" x14ac:dyDescent="0.2">
      <c r="B3" s="21" t="s">
        <v>29</v>
      </c>
      <c r="C3" s="24" t="s">
        <v>52</v>
      </c>
    </row>
    <row r="4" spans="2:3" ht="30" x14ac:dyDescent="0.2">
      <c r="B4" s="21" t="s">
        <v>30</v>
      </c>
      <c r="C4" s="22" t="s">
        <v>31</v>
      </c>
    </row>
    <row r="5" spans="2:3" ht="30" x14ac:dyDescent="0.2">
      <c r="B5" s="21" t="s">
        <v>32</v>
      </c>
      <c r="C5" s="22" t="s">
        <v>33</v>
      </c>
    </row>
    <row r="6" spans="2:3" ht="75" x14ac:dyDescent="0.2">
      <c r="B6" s="21" t="s">
        <v>34</v>
      </c>
      <c r="C6" s="22" t="s">
        <v>43</v>
      </c>
    </row>
    <row r="7" spans="2:3" ht="30" x14ac:dyDescent="0.2">
      <c r="B7" s="21" t="s">
        <v>35</v>
      </c>
      <c r="C7" s="23" t="s">
        <v>36</v>
      </c>
    </row>
    <row r="8" spans="2:3" ht="30" x14ac:dyDescent="0.2">
      <c r="B8" s="21" t="s">
        <v>37</v>
      </c>
      <c r="C8" s="22" t="s">
        <v>58</v>
      </c>
    </row>
    <row r="9" spans="2:3" ht="45" x14ac:dyDescent="0.2">
      <c r="B9" s="21" t="s">
        <v>38</v>
      </c>
      <c r="C9" s="43" t="s">
        <v>60</v>
      </c>
    </row>
    <row r="10" spans="2:3" ht="30" x14ac:dyDescent="0.2">
      <c r="B10" s="21" t="s">
        <v>39</v>
      </c>
      <c r="C10" s="44" t="s">
        <v>61</v>
      </c>
    </row>
    <row r="11" spans="2:3" ht="30" x14ac:dyDescent="0.2">
      <c r="B11" s="21" t="s">
        <v>40</v>
      </c>
      <c r="C11" s="34" t="s">
        <v>41</v>
      </c>
    </row>
    <row r="12" spans="2:3" ht="30" customHeight="1" x14ac:dyDescent="0.2">
      <c r="B12" s="21" t="s">
        <v>42</v>
      </c>
      <c r="C12" s="45" t="s">
        <v>62</v>
      </c>
    </row>
    <row r="13" spans="2:3" ht="33" customHeight="1" x14ac:dyDescent="0.2">
      <c r="B13" s="26" t="s">
        <v>49</v>
      </c>
      <c r="C13" s="27" t="s">
        <v>57</v>
      </c>
    </row>
  </sheetData>
  <hyperlinks>
    <hyperlink ref="C10" r:id="rId1" xr:uid="{3095CEED-37C8-4A72-A277-30EB586D393D}"/>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2"/>
  <sheetViews>
    <sheetView zoomScale="90" zoomScaleNormal="90" workbookViewId="0">
      <pane xSplit="1" ySplit="3" topLeftCell="M4" activePane="bottomRight" state="frozen"/>
      <selection pane="topRight" activeCell="B1" sqref="B1"/>
      <selection pane="bottomLeft" activeCell="A4" sqref="A4"/>
      <selection pane="bottomRight" activeCell="R30" sqref="R30"/>
    </sheetView>
  </sheetViews>
  <sheetFormatPr defaultColWidth="9.140625" defaultRowHeight="15" x14ac:dyDescent="0.2"/>
  <cols>
    <col min="1" max="1" width="45.7109375" style="1" customWidth="1"/>
    <col min="2" max="24" width="19.7109375" style="1" customWidth="1"/>
    <col min="25" max="16384" width="9.140625" style="1"/>
  </cols>
  <sheetData>
    <row r="1" spans="1:24" ht="15" customHeight="1" x14ac:dyDescent="0.2">
      <c r="A1" s="42" t="s">
        <v>10</v>
      </c>
      <c r="B1" s="32"/>
      <c r="C1" s="32"/>
      <c r="D1" s="32"/>
      <c r="E1" s="32"/>
      <c r="F1" s="32"/>
      <c r="G1" s="32"/>
      <c r="H1" s="32"/>
      <c r="I1" s="32"/>
      <c r="J1" s="32"/>
      <c r="K1" s="32"/>
      <c r="L1" s="32"/>
      <c r="M1" s="32"/>
      <c r="N1" s="32"/>
      <c r="O1" s="32"/>
      <c r="P1" s="32"/>
      <c r="Q1" s="32"/>
      <c r="R1" s="32"/>
      <c r="S1" s="32"/>
      <c r="T1" s="33"/>
      <c r="U1" s="33"/>
      <c r="V1" s="33"/>
      <c r="W1" s="33"/>
      <c r="X1" s="33"/>
    </row>
    <row r="2" spans="1:24" ht="15" customHeight="1" x14ac:dyDescent="0.2">
      <c r="A2" s="20"/>
      <c r="B2" s="20"/>
      <c r="C2" s="20"/>
      <c r="D2" s="20"/>
      <c r="E2" s="20"/>
      <c r="F2" s="20"/>
      <c r="G2" s="20"/>
      <c r="H2" s="20"/>
      <c r="I2" s="20"/>
      <c r="J2" s="20"/>
      <c r="K2" s="20"/>
      <c r="L2" s="20"/>
      <c r="M2" s="20"/>
      <c r="N2" s="20"/>
      <c r="O2" s="20"/>
      <c r="P2" s="20"/>
      <c r="Q2" s="20"/>
      <c r="R2" s="19"/>
      <c r="S2" s="19"/>
      <c r="T2" s="19"/>
      <c r="U2" s="19"/>
      <c r="V2" s="19"/>
      <c r="W2" s="19"/>
      <c r="X2" s="19" t="s">
        <v>11</v>
      </c>
    </row>
    <row r="3" spans="1:24" s="3" customFormat="1" ht="35.25" customHeight="1" x14ac:dyDescent="0.2">
      <c r="A3" s="15" t="s">
        <v>10</v>
      </c>
      <c r="B3" s="31" t="s">
        <v>12</v>
      </c>
      <c r="C3" s="31" t="s">
        <v>13</v>
      </c>
      <c r="D3" s="31" t="s">
        <v>14</v>
      </c>
      <c r="E3" s="31" t="s">
        <v>15</v>
      </c>
      <c r="F3" s="31" t="s">
        <v>16</v>
      </c>
      <c r="G3" s="31" t="s">
        <v>17</v>
      </c>
      <c r="H3" s="31" t="s">
        <v>18</v>
      </c>
      <c r="I3" s="31" t="s">
        <v>19</v>
      </c>
      <c r="J3" s="31" t="s">
        <v>20</v>
      </c>
      <c r="K3" s="31" t="s">
        <v>21</v>
      </c>
      <c r="L3" s="31" t="s">
        <v>22</v>
      </c>
      <c r="M3" s="31" t="s">
        <v>23</v>
      </c>
      <c r="N3" s="31" t="s">
        <v>24</v>
      </c>
      <c r="O3" s="31" t="s">
        <v>25</v>
      </c>
      <c r="P3" s="31" t="s">
        <v>26</v>
      </c>
      <c r="Q3" s="31" t="s">
        <v>27</v>
      </c>
      <c r="R3" s="31" t="s">
        <v>47</v>
      </c>
      <c r="S3" s="31" t="s">
        <v>48</v>
      </c>
      <c r="T3" s="31" t="s">
        <v>50</v>
      </c>
      <c r="U3" s="31" t="s">
        <v>51</v>
      </c>
      <c r="V3" s="31" t="s">
        <v>53</v>
      </c>
      <c r="W3" s="31" t="s">
        <v>54</v>
      </c>
      <c r="X3" s="31" t="s">
        <v>55</v>
      </c>
    </row>
    <row r="4" spans="1:24" ht="15" customHeight="1" x14ac:dyDescent="0.2">
      <c r="A4" s="16" t="s">
        <v>0</v>
      </c>
      <c r="B4" s="28">
        <v>5721.44</v>
      </c>
      <c r="C4" s="28">
        <v>4912.78</v>
      </c>
      <c r="D4" s="28">
        <v>5152.47</v>
      </c>
      <c r="E4" s="28">
        <v>5769.58</v>
      </c>
      <c r="F4" s="28">
        <v>6019.53</v>
      </c>
      <c r="G4" s="28">
        <v>5974.6</v>
      </c>
      <c r="H4" s="28">
        <v>6638.8</v>
      </c>
      <c r="I4" s="28">
        <v>6351.08</v>
      </c>
      <c r="J4" s="28">
        <v>7182.28</v>
      </c>
      <c r="K4" s="28">
        <v>7482.79</v>
      </c>
      <c r="L4" s="28">
        <v>7597.72</v>
      </c>
      <c r="M4" s="28">
        <v>7289.51</v>
      </c>
      <c r="N4" s="28">
        <v>6338.41</v>
      </c>
      <c r="O4" s="28">
        <v>6252.02</v>
      </c>
      <c r="P4" s="28">
        <v>6079.29</v>
      </c>
      <c r="Q4" s="28">
        <v>5999.33</v>
      </c>
      <c r="R4" s="28">
        <v>5873.05</v>
      </c>
      <c r="S4" s="28">
        <f>S5+S6+S10</f>
        <v>5292.38</v>
      </c>
      <c r="T4" s="28">
        <v>5780.16</v>
      </c>
      <c r="U4" s="28">
        <v>6084.92</v>
      </c>
      <c r="V4" s="28">
        <v>6111.2800000000007</v>
      </c>
      <c r="W4" s="28">
        <v>6247.91</v>
      </c>
      <c r="X4" s="28">
        <v>6509.64</v>
      </c>
    </row>
    <row r="5" spans="1:24" ht="15" customHeight="1" x14ac:dyDescent="0.2">
      <c r="A5" s="17" t="s">
        <v>1</v>
      </c>
      <c r="B5" s="28">
        <v>1060.28</v>
      </c>
      <c r="C5" s="28">
        <v>1219.51</v>
      </c>
      <c r="D5" s="28">
        <v>1199.1300000000001</v>
      </c>
      <c r="E5" s="28">
        <v>1352.53</v>
      </c>
      <c r="F5" s="28">
        <v>1418.59</v>
      </c>
      <c r="G5" s="28">
        <v>1549.21</v>
      </c>
      <c r="H5" s="28">
        <v>1212.78</v>
      </c>
      <c r="I5" s="28">
        <v>1384.78</v>
      </c>
      <c r="J5" s="28">
        <v>1718.04</v>
      </c>
      <c r="K5" s="28">
        <v>1597.38</v>
      </c>
      <c r="L5" s="28">
        <v>1523.91</v>
      </c>
      <c r="M5" s="28">
        <v>1429.1</v>
      </c>
      <c r="N5" s="28">
        <v>1145.43</v>
      </c>
      <c r="O5" s="28">
        <v>1100.69</v>
      </c>
      <c r="P5" s="28">
        <v>1119.6500000000001</v>
      </c>
      <c r="Q5" s="28">
        <v>1213.18</v>
      </c>
      <c r="R5" s="28">
        <v>1275.8</v>
      </c>
      <c r="S5" s="28">
        <v>1062.1300000000001</v>
      </c>
      <c r="T5" s="28">
        <v>1302.78</v>
      </c>
      <c r="U5" s="28">
        <v>1489.84</v>
      </c>
      <c r="V5" s="28">
        <v>1298.31</v>
      </c>
      <c r="W5" s="28">
        <v>1330.69</v>
      </c>
      <c r="X5" s="28">
        <v>1266.72</v>
      </c>
    </row>
    <row r="6" spans="1:24" ht="15" customHeight="1" x14ac:dyDescent="0.2">
      <c r="A6" s="16" t="s">
        <v>2</v>
      </c>
      <c r="B6" s="28">
        <v>4300.99</v>
      </c>
      <c r="C6" s="28">
        <v>3338.22</v>
      </c>
      <c r="D6" s="28">
        <v>3465.14</v>
      </c>
      <c r="E6" s="28">
        <v>3745.74</v>
      </c>
      <c r="F6" s="28">
        <v>3992.51</v>
      </c>
      <c r="G6" s="28">
        <v>3829.95</v>
      </c>
      <c r="H6" s="28">
        <v>4529.32</v>
      </c>
      <c r="I6" s="28">
        <v>4095.22</v>
      </c>
      <c r="J6" s="28">
        <v>4321.6000000000004</v>
      </c>
      <c r="K6" s="28">
        <v>4388.68</v>
      </c>
      <c r="L6" s="28">
        <v>4708.12</v>
      </c>
      <c r="M6" s="28">
        <v>4781.8100000000004</v>
      </c>
      <c r="N6" s="28">
        <v>4402.33</v>
      </c>
      <c r="O6" s="28">
        <v>4466.41</v>
      </c>
      <c r="P6" s="28">
        <v>4072.9</v>
      </c>
      <c r="Q6" s="28">
        <v>4290.63</v>
      </c>
      <c r="R6" s="28">
        <v>4156</v>
      </c>
      <c r="S6" s="29">
        <f>SUM(S7:S9)</f>
        <v>4023.7</v>
      </c>
      <c r="T6" s="29">
        <v>4265.8999999999996</v>
      </c>
      <c r="U6" s="29">
        <v>4382.0599999999995</v>
      </c>
      <c r="V6" s="29">
        <v>4446.21</v>
      </c>
      <c r="W6" s="29">
        <v>4692.53</v>
      </c>
      <c r="X6" s="29">
        <v>4984.63</v>
      </c>
    </row>
    <row r="7" spans="1:24" ht="15" customHeight="1" x14ac:dyDescent="0.2">
      <c r="A7" s="18" t="s">
        <v>3</v>
      </c>
      <c r="B7" s="28">
        <v>1784.65</v>
      </c>
      <c r="C7" s="28" t="s">
        <v>4</v>
      </c>
      <c r="D7" s="28">
        <v>1495.6</v>
      </c>
      <c r="E7" s="28">
        <v>1605.52</v>
      </c>
      <c r="F7" s="28">
        <v>1683.09</v>
      </c>
      <c r="G7" s="28">
        <v>1718.45</v>
      </c>
      <c r="H7" s="28">
        <v>1749.7</v>
      </c>
      <c r="I7" s="28">
        <v>1814.11</v>
      </c>
      <c r="J7" s="28">
        <v>1857.68</v>
      </c>
      <c r="K7" s="28">
        <v>1882.23</v>
      </c>
      <c r="L7" s="28">
        <v>1928.05</v>
      </c>
      <c r="M7" s="28">
        <v>1983.98</v>
      </c>
      <c r="N7" s="28">
        <v>1984.79</v>
      </c>
      <c r="O7" s="28">
        <v>1977.8</v>
      </c>
      <c r="P7" s="28">
        <v>1859.6100000000001</v>
      </c>
      <c r="Q7" s="28">
        <v>1957.61</v>
      </c>
      <c r="R7" s="28">
        <v>1965.42</v>
      </c>
      <c r="S7" s="28">
        <v>1969.1299999999999</v>
      </c>
      <c r="T7" s="28">
        <v>1992.61</v>
      </c>
      <c r="U7" s="28">
        <v>2107.02</v>
      </c>
      <c r="V7" s="28">
        <v>2149.0100000000002</v>
      </c>
      <c r="W7" s="28">
        <v>2270.06</v>
      </c>
      <c r="X7" s="28">
        <v>2300.29</v>
      </c>
    </row>
    <row r="8" spans="1:24" ht="15" customHeight="1" x14ac:dyDescent="0.2">
      <c r="A8" s="18" t="s">
        <v>5</v>
      </c>
      <c r="B8" s="28">
        <v>1751.45</v>
      </c>
      <c r="C8" s="28" t="s">
        <v>4</v>
      </c>
      <c r="D8" s="28">
        <v>1431.42</v>
      </c>
      <c r="E8" s="28">
        <v>1538.14</v>
      </c>
      <c r="F8" s="28">
        <v>1775.9</v>
      </c>
      <c r="G8" s="28">
        <v>1688.96</v>
      </c>
      <c r="H8" s="28">
        <v>1722.2</v>
      </c>
      <c r="I8" s="28">
        <v>1785.02</v>
      </c>
      <c r="J8" s="28">
        <v>1850.43</v>
      </c>
      <c r="K8" s="28">
        <v>1810.74</v>
      </c>
      <c r="L8" s="28">
        <v>1949.69</v>
      </c>
      <c r="M8" s="28">
        <v>2057.0299999999997</v>
      </c>
      <c r="N8" s="28">
        <v>1850.19</v>
      </c>
      <c r="O8" s="28">
        <v>1886.91</v>
      </c>
      <c r="P8" s="28">
        <v>2213.29</v>
      </c>
      <c r="Q8" s="28">
        <v>2333.02</v>
      </c>
      <c r="R8" s="28">
        <v>2190.58</v>
      </c>
      <c r="S8" s="28">
        <v>2054.5700000000002</v>
      </c>
      <c r="T8" s="28">
        <v>2273.29</v>
      </c>
      <c r="U8" s="28">
        <v>2275.04</v>
      </c>
      <c r="V8" s="28">
        <v>2297.1999999999998</v>
      </c>
      <c r="W8" s="28">
        <v>2422.4700000000003</v>
      </c>
      <c r="X8" s="28">
        <v>2684.34</v>
      </c>
    </row>
    <row r="9" spans="1:24" ht="15" customHeight="1" x14ac:dyDescent="0.2">
      <c r="A9" s="18" t="s">
        <v>6</v>
      </c>
      <c r="B9" s="28">
        <v>764.89</v>
      </c>
      <c r="C9" s="28" t="s">
        <v>4</v>
      </c>
      <c r="D9" s="28">
        <v>538.12</v>
      </c>
      <c r="E9" s="28">
        <v>602.08000000000004</v>
      </c>
      <c r="F9" s="28">
        <v>533.52</v>
      </c>
      <c r="G9" s="28">
        <v>422.54</v>
      </c>
      <c r="H9" s="28">
        <v>1057.42</v>
      </c>
      <c r="I9" s="28">
        <v>496.09</v>
      </c>
      <c r="J9" s="28">
        <v>613.49</v>
      </c>
      <c r="K9" s="28">
        <v>695.71</v>
      </c>
      <c r="L9" s="28">
        <v>830.38</v>
      </c>
      <c r="M9" s="28">
        <v>740.8</v>
      </c>
      <c r="N9" s="28">
        <v>567.35</v>
      </c>
      <c r="O9" s="28">
        <v>601.70000000000005</v>
      </c>
      <c r="P9" s="25" t="s">
        <v>7</v>
      </c>
      <c r="Q9" s="25" t="s">
        <v>7</v>
      </c>
      <c r="R9" s="25" t="s">
        <v>7</v>
      </c>
      <c r="S9" s="28" t="s">
        <v>7</v>
      </c>
      <c r="T9" s="28" t="s">
        <v>7</v>
      </c>
      <c r="U9" s="28" t="s">
        <v>7</v>
      </c>
      <c r="V9" s="28" t="s">
        <v>7</v>
      </c>
      <c r="W9" s="28" t="s">
        <v>7</v>
      </c>
      <c r="X9" s="28" t="s">
        <v>7</v>
      </c>
    </row>
    <row r="10" spans="1:24" ht="15" customHeight="1" x14ac:dyDescent="0.2">
      <c r="A10" s="16" t="s">
        <v>8</v>
      </c>
      <c r="B10" s="30">
        <v>360.17</v>
      </c>
      <c r="C10" s="30">
        <v>355.05</v>
      </c>
      <c r="D10" s="30">
        <v>488.2</v>
      </c>
      <c r="E10" s="30">
        <v>671.31</v>
      </c>
      <c r="F10" s="30">
        <v>608.42999999999995</v>
      </c>
      <c r="G10" s="30">
        <v>595.44000000000005</v>
      </c>
      <c r="H10" s="30">
        <v>896.7</v>
      </c>
      <c r="I10" s="30">
        <v>871.08</v>
      </c>
      <c r="J10" s="30">
        <v>1142.6400000000001</v>
      </c>
      <c r="K10" s="30">
        <v>1496.73</v>
      </c>
      <c r="L10" s="30">
        <v>1365.69</v>
      </c>
      <c r="M10" s="30">
        <v>1078.6000000000001</v>
      </c>
      <c r="N10" s="30">
        <v>790.65</v>
      </c>
      <c r="O10" s="30">
        <v>684.93</v>
      </c>
      <c r="P10" s="30">
        <v>886.74</v>
      </c>
      <c r="Q10" s="30">
        <v>495.52</v>
      </c>
      <c r="R10" s="30">
        <v>441.25</v>
      </c>
      <c r="S10" s="28">
        <v>206.55</v>
      </c>
      <c r="T10" s="28">
        <v>211.48000000000002</v>
      </c>
      <c r="U10" s="28">
        <v>213.01999999999998</v>
      </c>
      <c r="V10" s="28">
        <v>366.76</v>
      </c>
      <c r="W10" s="28">
        <v>224.69</v>
      </c>
      <c r="X10" s="28">
        <v>258.29000000000002</v>
      </c>
    </row>
    <row r="11" spans="1:24" ht="15" customHeight="1" x14ac:dyDescent="0.2">
      <c r="A11" s="18" t="s">
        <v>9</v>
      </c>
      <c r="B11" s="30">
        <v>648</v>
      </c>
      <c r="C11" s="30">
        <v>1489.25</v>
      </c>
      <c r="D11" s="30">
        <v>3331.64</v>
      </c>
      <c r="E11" s="30">
        <v>3540.51</v>
      </c>
      <c r="F11" s="30">
        <v>4022.04</v>
      </c>
      <c r="G11" s="30">
        <v>5403.44</v>
      </c>
      <c r="H11" s="30">
        <v>-245.91</v>
      </c>
      <c r="I11" s="30">
        <v>2814.88</v>
      </c>
      <c r="J11" s="30">
        <v>5753.58</v>
      </c>
      <c r="K11" s="30">
        <v>4282.630000000001</v>
      </c>
      <c r="L11" s="30">
        <v>1719.8</v>
      </c>
      <c r="M11" s="30">
        <v>-213.14000000000055</v>
      </c>
      <c r="N11" s="30">
        <v>-2629.5361961600006</v>
      </c>
      <c r="O11" s="30">
        <v>-2635.9662374999998</v>
      </c>
      <c r="P11" s="30">
        <v>-2207.0199999999995</v>
      </c>
      <c r="Q11" s="30">
        <v>27.920000000000073</v>
      </c>
      <c r="R11" s="30">
        <v>-1027.3699999999999</v>
      </c>
      <c r="S11" s="30">
        <v>-3241.4300000000003</v>
      </c>
      <c r="T11" s="30">
        <v>-1012.6399999999994</v>
      </c>
      <c r="U11" s="30">
        <v>260.46000000000004</v>
      </c>
      <c r="V11" s="30">
        <v>-2416.9200000000005</v>
      </c>
      <c r="W11" s="30">
        <v>-2716.56</v>
      </c>
      <c r="X11" s="30">
        <v>-3717.58</v>
      </c>
    </row>
    <row r="12" spans="1:24" ht="15" customHeight="1" x14ac:dyDescent="0.2">
      <c r="A12" s="14"/>
      <c r="B12" s="14"/>
      <c r="C12" s="14"/>
      <c r="D12" s="14"/>
      <c r="E12" s="14"/>
      <c r="F12" s="14"/>
      <c r="G12" s="14"/>
      <c r="H12" s="14"/>
      <c r="I12" s="14"/>
      <c r="J12" s="14"/>
      <c r="K12" s="14"/>
      <c r="L12" s="14"/>
      <c r="M12" s="14"/>
      <c r="N12" s="14"/>
      <c r="O12" s="14"/>
      <c r="P12" s="14"/>
      <c r="Q12" s="13"/>
      <c r="R12" s="13"/>
      <c r="S12" s="13"/>
      <c r="T12" s="13"/>
      <c r="U12" s="13"/>
      <c r="V12" s="13"/>
      <c r="W12" s="13"/>
      <c r="X12" s="13"/>
    </row>
    <row r="13" spans="1:24" ht="15" customHeight="1" x14ac:dyDescent="0.2">
      <c r="A13" s="14" t="s">
        <v>44</v>
      </c>
      <c r="B13" s="14"/>
      <c r="C13" s="14"/>
      <c r="D13" s="14"/>
      <c r="E13" s="14"/>
      <c r="F13" s="14"/>
      <c r="G13" s="14"/>
      <c r="H13" s="14"/>
      <c r="I13" s="14"/>
      <c r="J13" s="14"/>
      <c r="K13" s="14"/>
      <c r="L13" s="14"/>
      <c r="M13" s="14"/>
      <c r="N13" s="14"/>
      <c r="O13" s="14"/>
      <c r="P13" s="14"/>
      <c r="Q13" s="13"/>
      <c r="R13" s="13"/>
      <c r="S13" s="13"/>
      <c r="T13" s="13"/>
      <c r="U13" s="13"/>
      <c r="V13" s="13"/>
      <c r="W13" s="13"/>
      <c r="X13" s="13"/>
    </row>
    <row r="14" spans="1:24" ht="15" customHeight="1" x14ac:dyDescent="0.2">
      <c r="A14" s="6" t="s">
        <v>56</v>
      </c>
      <c r="B14" s="4"/>
      <c r="C14" s="4"/>
      <c r="D14" s="4"/>
      <c r="E14" s="4"/>
      <c r="F14" s="4"/>
      <c r="G14" s="4"/>
      <c r="H14" s="37"/>
      <c r="I14" s="37"/>
      <c r="J14" s="37"/>
      <c r="K14" s="37"/>
      <c r="L14" s="38"/>
      <c r="M14" s="38"/>
      <c r="N14" s="38"/>
      <c r="O14" s="38"/>
      <c r="P14" s="38"/>
      <c r="Q14" s="39"/>
      <c r="R14" s="39"/>
      <c r="S14" s="39"/>
      <c r="T14" s="39"/>
      <c r="U14" s="39"/>
      <c r="V14" s="39"/>
      <c r="W14" s="39"/>
      <c r="X14" s="39"/>
    </row>
    <row r="15" spans="1:24" ht="15" customHeight="1" x14ac:dyDescent="0.2">
      <c r="A15" s="6"/>
      <c r="B15" s="4"/>
      <c r="C15" s="4"/>
      <c r="D15" s="4"/>
      <c r="E15" s="4"/>
      <c r="F15" s="4"/>
      <c r="G15" s="4"/>
      <c r="H15" s="4"/>
      <c r="I15" s="4"/>
      <c r="J15" s="4"/>
      <c r="K15" s="4"/>
      <c r="Q15" s="13"/>
      <c r="R15" s="13"/>
      <c r="S15" s="13"/>
      <c r="T15" s="13"/>
      <c r="U15" s="13"/>
      <c r="V15" s="13"/>
      <c r="W15" s="13"/>
      <c r="X15" s="13"/>
    </row>
    <row r="16" spans="1:24" ht="15" customHeight="1" x14ac:dyDescent="0.2">
      <c r="A16" s="6" t="s">
        <v>45</v>
      </c>
      <c r="B16" s="4"/>
      <c r="C16" s="4"/>
      <c r="D16" s="4"/>
      <c r="E16" s="4"/>
      <c r="F16" s="4"/>
      <c r="G16" s="4"/>
      <c r="H16" s="4"/>
      <c r="I16" s="4"/>
      <c r="J16" s="4"/>
      <c r="K16" s="4"/>
      <c r="L16" s="4"/>
      <c r="M16" s="4"/>
      <c r="N16" s="4"/>
      <c r="P16" s="2"/>
      <c r="Q16" s="2"/>
      <c r="R16" s="2"/>
      <c r="S16" s="2"/>
      <c r="T16" s="2"/>
      <c r="U16" s="2"/>
      <c r="V16" s="2"/>
      <c r="W16" s="2"/>
      <c r="X16" s="2"/>
    </row>
    <row r="17" spans="1:15" ht="15" customHeight="1" x14ac:dyDescent="0.2">
      <c r="A17" s="6" t="s">
        <v>46</v>
      </c>
      <c r="B17" s="4"/>
      <c r="C17" s="4"/>
      <c r="D17" s="4"/>
      <c r="E17" s="4"/>
      <c r="F17" s="4"/>
      <c r="G17" s="4"/>
      <c r="H17" s="4"/>
      <c r="I17" s="4"/>
      <c r="J17" s="4"/>
      <c r="K17" s="4"/>
      <c r="L17" s="4"/>
      <c r="M17" s="4"/>
      <c r="N17" s="4"/>
      <c r="O17" s="4"/>
    </row>
    <row r="18" spans="1:15" ht="15" customHeight="1" x14ac:dyDescent="0.2">
      <c r="A18" s="8"/>
      <c r="B18" s="4"/>
      <c r="C18" s="4"/>
      <c r="D18" s="4"/>
      <c r="E18" s="4"/>
      <c r="F18" s="4"/>
      <c r="G18" s="4"/>
      <c r="H18" s="4"/>
      <c r="I18" s="4"/>
      <c r="J18" s="4"/>
      <c r="K18" s="4"/>
      <c r="L18" s="4"/>
      <c r="M18" s="4"/>
      <c r="N18" s="4"/>
      <c r="O18" s="4"/>
    </row>
    <row r="19" spans="1:15" ht="15" customHeight="1" x14ac:dyDescent="0.2">
      <c r="A19" s="6"/>
      <c r="B19" s="4"/>
      <c r="C19" s="4"/>
      <c r="D19" s="4"/>
      <c r="E19" s="4"/>
      <c r="F19" s="4"/>
      <c r="G19" s="4"/>
      <c r="H19" s="4"/>
      <c r="I19" s="4"/>
      <c r="J19" s="4"/>
      <c r="K19" s="4"/>
      <c r="L19" s="4"/>
      <c r="M19" s="4"/>
      <c r="N19" s="4"/>
      <c r="O19" s="4"/>
    </row>
    <row r="20" spans="1:15" ht="15" customHeight="1" x14ac:dyDescent="0.2">
      <c r="A20" s="7"/>
      <c r="B20" s="4"/>
      <c r="C20" s="4"/>
      <c r="D20" s="4"/>
      <c r="E20" s="4"/>
      <c r="F20" s="4"/>
      <c r="G20" s="4"/>
      <c r="H20" s="4"/>
      <c r="I20" s="4"/>
      <c r="J20" s="4"/>
      <c r="K20" s="4"/>
      <c r="L20" s="4"/>
      <c r="M20" s="4"/>
      <c r="N20" s="4"/>
      <c r="O20" s="4"/>
    </row>
    <row r="21" spans="1:15" s="5" customFormat="1" ht="15" customHeight="1" x14ac:dyDescent="0.2">
      <c r="A21" s="6"/>
      <c r="B21" s="9"/>
      <c r="C21" s="9"/>
      <c r="D21" s="9"/>
      <c r="E21" s="9"/>
      <c r="F21" s="9"/>
      <c r="G21" s="9"/>
      <c r="H21" s="9"/>
      <c r="I21" s="9"/>
      <c r="J21" s="9"/>
      <c r="K21" s="9"/>
      <c r="L21" s="9"/>
      <c r="M21" s="9"/>
      <c r="N21" s="9"/>
      <c r="O21" s="9"/>
    </row>
    <row r="22" spans="1:15" s="5" customFormat="1" ht="15" customHeight="1" x14ac:dyDescent="0.2">
      <c r="A22" s="7"/>
      <c r="B22" s="9"/>
      <c r="C22" s="9"/>
      <c r="D22" s="9"/>
      <c r="E22" s="9"/>
      <c r="F22" s="9"/>
      <c r="G22" s="9"/>
      <c r="H22" s="9"/>
      <c r="I22" s="9"/>
      <c r="J22" s="9"/>
      <c r="K22" s="9"/>
      <c r="L22" s="9"/>
      <c r="M22" s="10">
        <v>4531.33</v>
      </c>
      <c r="N22" s="10">
        <v>4201.51</v>
      </c>
      <c r="O22" s="9"/>
    </row>
    <row r="23" spans="1:15" ht="15" customHeight="1" x14ac:dyDescent="0.2">
      <c r="A23" s="8"/>
      <c r="B23" s="4"/>
      <c r="C23" s="4"/>
      <c r="D23" s="4"/>
      <c r="E23" s="4"/>
      <c r="F23" s="4"/>
      <c r="G23" s="4"/>
      <c r="H23" s="4"/>
      <c r="I23" s="4"/>
      <c r="J23" s="4"/>
      <c r="K23" s="4"/>
      <c r="L23" s="4"/>
      <c r="M23" s="11"/>
      <c r="N23" s="11"/>
      <c r="O23" s="4"/>
    </row>
    <row r="24" spans="1:15" ht="15" customHeight="1" x14ac:dyDescent="0.2">
      <c r="A24" s="8"/>
      <c r="B24" s="4"/>
      <c r="C24" s="4"/>
      <c r="D24" s="4"/>
      <c r="E24" s="4"/>
      <c r="F24" s="4"/>
      <c r="G24" s="4"/>
      <c r="H24" s="4"/>
      <c r="I24" s="4"/>
      <c r="J24" s="4"/>
      <c r="K24" s="4"/>
      <c r="L24" s="4"/>
      <c r="M24" s="11"/>
      <c r="N24" s="11"/>
      <c r="O24" s="4"/>
    </row>
    <row r="25" spans="1:15" ht="15" customHeight="1" x14ac:dyDescent="0.2">
      <c r="A25" s="8"/>
      <c r="B25" s="4"/>
      <c r="C25" s="4"/>
      <c r="D25" s="4"/>
      <c r="E25" s="4"/>
      <c r="F25" s="4"/>
      <c r="G25" s="4"/>
      <c r="H25" s="4"/>
      <c r="I25" s="4"/>
      <c r="J25" s="4"/>
      <c r="K25" s="4"/>
      <c r="L25" s="4"/>
      <c r="M25" s="11"/>
      <c r="N25" s="11"/>
      <c r="O25" s="4"/>
    </row>
    <row r="26" spans="1:15" ht="15" customHeight="1" x14ac:dyDescent="0.2">
      <c r="A26" s="8"/>
      <c r="B26" s="4"/>
      <c r="C26" s="4"/>
      <c r="D26" s="4"/>
      <c r="E26" s="4"/>
      <c r="F26" s="4"/>
      <c r="G26" s="4"/>
      <c r="H26" s="4"/>
      <c r="I26" s="4"/>
      <c r="J26" s="4"/>
      <c r="K26" s="4"/>
      <c r="L26" s="4"/>
      <c r="M26" s="11"/>
      <c r="N26" s="11"/>
      <c r="O26" s="4"/>
    </row>
    <row r="27" spans="1:15" ht="15" customHeight="1" x14ac:dyDescent="0.2">
      <c r="A27" s="8"/>
      <c r="B27" s="4"/>
      <c r="C27" s="4"/>
      <c r="D27" s="4"/>
      <c r="E27" s="4"/>
      <c r="F27" s="4"/>
      <c r="G27" s="4"/>
      <c r="H27" s="4"/>
      <c r="I27" s="4"/>
      <c r="J27" s="4"/>
      <c r="K27" s="4"/>
      <c r="L27" s="4"/>
      <c r="M27" s="11"/>
      <c r="N27" s="11"/>
      <c r="O27" s="4"/>
    </row>
    <row r="28" spans="1:15" ht="15" customHeight="1" x14ac:dyDescent="0.2">
      <c r="A28" s="8"/>
      <c r="B28" s="4"/>
      <c r="C28" s="4"/>
      <c r="D28" s="4"/>
      <c r="E28" s="4"/>
      <c r="F28" s="4"/>
      <c r="G28" s="4"/>
      <c r="H28" s="4"/>
      <c r="I28" s="4"/>
      <c r="J28" s="4"/>
      <c r="K28" s="4"/>
      <c r="L28" s="4"/>
      <c r="M28" s="11"/>
      <c r="N28" s="11"/>
      <c r="O28" s="4"/>
    </row>
    <row r="29" spans="1:15" ht="15" customHeight="1" x14ac:dyDescent="0.2">
      <c r="A29" s="8"/>
      <c r="B29" s="4"/>
      <c r="C29" s="4"/>
      <c r="D29" s="4"/>
      <c r="E29" s="4"/>
      <c r="F29" s="4"/>
      <c r="G29" s="4"/>
      <c r="H29" s="4"/>
      <c r="I29" s="4"/>
      <c r="J29" s="4"/>
      <c r="K29" s="4"/>
      <c r="L29" s="4"/>
      <c r="M29" s="11"/>
      <c r="N29" s="11"/>
      <c r="O29" s="4"/>
    </row>
    <row r="30" spans="1:15" ht="15" customHeight="1" x14ac:dyDescent="0.2">
      <c r="A30" s="8"/>
      <c r="B30" s="4"/>
      <c r="C30" s="4"/>
      <c r="D30" s="4"/>
      <c r="E30" s="4"/>
      <c r="F30" s="4"/>
      <c r="G30" s="4"/>
      <c r="H30" s="4"/>
      <c r="I30" s="4"/>
      <c r="J30" s="4"/>
      <c r="K30" s="4"/>
      <c r="L30" s="4"/>
      <c r="M30" s="11"/>
      <c r="N30" s="11"/>
      <c r="O30" s="4"/>
    </row>
    <row r="31" spans="1:15" ht="15" customHeight="1" x14ac:dyDescent="0.2">
      <c r="A31" s="8"/>
      <c r="B31" s="4"/>
      <c r="C31" s="4"/>
      <c r="D31" s="4"/>
      <c r="E31" s="4"/>
      <c r="F31" s="4"/>
      <c r="G31" s="4"/>
      <c r="H31" s="4"/>
      <c r="I31" s="4"/>
      <c r="J31" s="4"/>
      <c r="K31" s="4"/>
      <c r="L31" s="4"/>
      <c r="M31" s="11"/>
      <c r="N31" s="11"/>
      <c r="O31" s="4"/>
    </row>
    <row r="32" spans="1:15" ht="15" customHeight="1" x14ac:dyDescent="0.2">
      <c r="A32" s="8"/>
      <c r="B32" s="4"/>
      <c r="C32" s="4"/>
      <c r="D32" s="4"/>
      <c r="E32" s="4"/>
      <c r="F32" s="4"/>
      <c r="G32" s="4"/>
      <c r="H32" s="4"/>
      <c r="I32" s="4"/>
      <c r="J32" s="4"/>
      <c r="K32" s="4"/>
      <c r="L32" s="4"/>
      <c r="M32" s="11"/>
      <c r="N32" s="11"/>
      <c r="O32" s="4"/>
    </row>
    <row r="33" spans="1:15" ht="15" customHeight="1" x14ac:dyDescent="0.2">
      <c r="A33" s="8"/>
      <c r="B33" s="4"/>
      <c r="C33" s="4"/>
      <c r="D33" s="4"/>
      <c r="E33" s="4"/>
      <c r="F33" s="4"/>
      <c r="G33" s="4"/>
      <c r="H33" s="4"/>
      <c r="I33" s="4"/>
      <c r="J33" s="4"/>
      <c r="K33" s="4"/>
      <c r="L33" s="4"/>
      <c r="M33" s="11"/>
      <c r="N33" s="11"/>
      <c r="O33" s="4"/>
    </row>
    <row r="34" spans="1:15" ht="15" customHeight="1" x14ac:dyDescent="0.2">
      <c r="A34" s="8"/>
      <c r="B34" s="4"/>
      <c r="C34" s="4"/>
      <c r="D34" s="4"/>
      <c r="E34" s="4"/>
      <c r="F34" s="4"/>
      <c r="G34" s="4"/>
      <c r="H34" s="4"/>
      <c r="I34" s="4"/>
      <c r="J34" s="4"/>
      <c r="K34" s="4"/>
      <c r="L34" s="4"/>
      <c r="M34" s="4"/>
      <c r="N34" s="4"/>
      <c r="O34" s="4"/>
    </row>
    <row r="35" spans="1:15" ht="15" customHeight="1" x14ac:dyDescent="0.2">
      <c r="A35" s="8"/>
      <c r="B35" s="4"/>
      <c r="C35" s="4"/>
      <c r="D35" s="4"/>
      <c r="E35" s="4"/>
      <c r="F35" s="4"/>
      <c r="G35" s="4"/>
      <c r="H35" s="4"/>
      <c r="I35" s="4"/>
      <c r="J35" s="4"/>
      <c r="K35" s="4"/>
      <c r="L35" s="4"/>
      <c r="M35" s="4"/>
      <c r="N35" s="4"/>
      <c r="O35" s="4"/>
    </row>
    <row r="36" spans="1:15" ht="15" customHeight="1" x14ac:dyDescent="0.2">
      <c r="A36" s="8"/>
      <c r="B36" s="4"/>
      <c r="C36" s="4"/>
      <c r="D36" s="4"/>
      <c r="E36" s="4"/>
      <c r="F36" s="4"/>
      <c r="G36" s="4"/>
      <c r="H36" s="4"/>
      <c r="I36" s="4"/>
      <c r="J36" s="4"/>
      <c r="K36" s="4"/>
      <c r="L36" s="4"/>
      <c r="M36" s="4"/>
      <c r="N36" s="4"/>
      <c r="O36" s="4"/>
    </row>
    <row r="37" spans="1:15" ht="15" customHeight="1" x14ac:dyDescent="0.2">
      <c r="A37" s="8"/>
      <c r="B37" s="4"/>
      <c r="C37" s="4"/>
      <c r="D37" s="4"/>
      <c r="E37" s="4"/>
      <c r="F37" s="4"/>
      <c r="G37" s="4"/>
      <c r="H37" s="4"/>
      <c r="I37" s="4"/>
      <c r="J37" s="4"/>
      <c r="K37" s="4"/>
      <c r="L37" s="4"/>
      <c r="M37" s="4"/>
      <c r="N37" s="4"/>
      <c r="O37" s="4"/>
    </row>
    <row r="38" spans="1:15" ht="15" customHeight="1" x14ac:dyDescent="0.2">
      <c r="A38" s="8"/>
      <c r="B38" s="4"/>
      <c r="C38" s="4"/>
      <c r="D38" s="4"/>
      <c r="E38" s="4"/>
      <c r="F38" s="4"/>
      <c r="G38" s="4"/>
      <c r="H38" s="4"/>
      <c r="I38" s="4"/>
      <c r="J38" s="4"/>
      <c r="K38" s="4"/>
      <c r="L38" s="4"/>
      <c r="M38" s="4"/>
      <c r="N38" s="4"/>
      <c r="O38" s="4"/>
    </row>
    <row r="39" spans="1:15" ht="15" customHeight="1" x14ac:dyDescent="0.2">
      <c r="A39" s="8"/>
      <c r="B39" s="4"/>
      <c r="C39" s="4"/>
      <c r="D39" s="4"/>
      <c r="E39" s="4"/>
      <c r="F39" s="4"/>
      <c r="G39" s="4"/>
      <c r="H39" s="4"/>
      <c r="I39" s="4"/>
      <c r="J39" s="4"/>
      <c r="K39" s="4"/>
      <c r="L39" s="4"/>
      <c r="M39" s="4"/>
      <c r="N39" s="4"/>
      <c r="O39" s="4"/>
    </row>
    <row r="40" spans="1:15" ht="15" customHeight="1" x14ac:dyDescent="0.2">
      <c r="A40" s="8"/>
      <c r="B40" s="4"/>
      <c r="C40" s="4"/>
      <c r="D40" s="4"/>
      <c r="E40" s="4"/>
      <c r="F40" s="4"/>
      <c r="G40" s="4"/>
      <c r="H40" s="4"/>
      <c r="I40" s="4"/>
      <c r="J40" s="4"/>
      <c r="K40" s="4"/>
      <c r="L40" s="4"/>
      <c r="M40" s="4"/>
      <c r="N40" s="4"/>
      <c r="O40" s="4"/>
    </row>
    <row r="41" spans="1:15" ht="15" customHeight="1" x14ac:dyDescent="0.2">
      <c r="A41" s="8"/>
      <c r="B41" s="4"/>
      <c r="C41" s="4"/>
      <c r="D41" s="4"/>
      <c r="E41" s="4"/>
      <c r="F41" s="4"/>
      <c r="G41" s="4"/>
      <c r="H41" s="4"/>
      <c r="I41" s="4"/>
      <c r="J41" s="4"/>
      <c r="K41" s="4"/>
      <c r="L41" s="4"/>
      <c r="M41" s="4"/>
      <c r="N41" s="4"/>
      <c r="O41" s="4"/>
    </row>
    <row r="42" spans="1:15" ht="15" customHeight="1" x14ac:dyDescent="0.2">
      <c r="A42" s="8"/>
      <c r="B42" s="4"/>
      <c r="C42" s="4"/>
      <c r="D42" s="4"/>
      <c r="E42" s="4"/>
      <c r="F42" s="4"/>
      <c r="G42" s="4"/>
      <c r="H42" s="4"/>
      <c r="I42" s="4"/>
      <c r="J42" s="4"/>
      <c r="K42" s="4"/>
      <c r="L42" s="4"/>
      <c r="M42" s="4"/>
      <c r="N42" s="4"/>
      <c r="O42" s="4"/>
    </row>
    <row r="43" spans="1:15" ht="15" customHeight="1" x14ac:dyDescent="0.2">
      <c r="A43" s="8"/>
      <c r="B43" s="4"/>
      <c r="C43" s="4"/>
      <c r="D43" s="4"/>
      <c r="E43" s="4"/>
      <c r="F43" s="4"/>
      <c r="G43" s="4"/>
      <c r="H43" s="4"/>
      <c r="I43" s="4"/>
      <c r="J43" s="4"/>
      <c r="K43" s="4"/>
      <c r="L43" s="4"/>
      <c r="M43" s="4"/>
      <c r="N43" s="4"/>
      <c r="O43" s="4"/>
    </row>
    <row r="44" spans="1:15" ht="15" customHeight="1" x14ac:dyDescent="0.2">
      <c r="A44" s="8"/>
      <c r="B44" s="4"/>
      <c r="C44" s="4"/>
      <c r="D44" s="4"/>
      <c r="E44" s="4"/>
      <c r="F44" s="4"/>
      <c r="G44" s="4"/>
      <c r="H44" s="4"/>
      <c r="I44" s="4"/>
      <c r="J44" s="4"/>
      <c r="K44" s="4"/>
      <c r="L44" s="4"/>
      <c r="M44" s="4"/>
      <c r="N44" s="4"/>
      <c r="O44" s="4"/>
    </row>
    <row r="45" spans="1:15" ht="15" customHeight="1" x14ac:dyDescent="0.2">
      <c r="A45" s="8"/>
      <c r="B45" s="4"/>
      <c r="C45" s="4"/>
      <c r="D45" s="4"/>
      <c r="E45" s="4"/>
      <c r="F45" s="4"/>
      <c r="G45" s="4"/>
      <c r="H45" s="4"/>
      <c r="I45" s="4"/>
      <c r="J45" s="4"/>
      <c r="K45" s="4"/>
      <c r="L45" s="4"/>
      <c r="M45" s="4"/>
      <c r="N45" s="4"/>
      <c r="O45" s="4"/>
    </row>
    <row r="46" spans="1:15" ht="15" customHeight="1" x14ac:dyDescent="0.2">
      <c r="A46" s="8"/>
      <c r="B46" s="4"/>
      <c r="C46" s="4"/>
      <c r="D46" s="4"/>
      <c r="E46" s="4"/>
      <c r="F46" s="4"/>
      <c r="G46" s="4"/>
      <c r="H46" s="4"/>
      <c r="I46" s="4"/>
      <c r="J46" s="4"/>
      <c r="K46" s="4"/>
      <c r="L46" s="4"/>
      <c r="M46" s="4"/>
      <c r="N46" s="4"/>
      <c r="O46" s="4"/>
    </row>
    <row r="47" spans="1:15" ht="15" customHeight="1" x14ac:dyDescent="0.2">
      <c r="A47" s="4"/>
      <c r="B47" s="4"/>
      <c r="C47" s="4"/>
      <c r="D47" s="4"/>
      <c r="E47" s="4"/>
      <c r="F47" s="4"/>
      <c r="G47" s="4"/>
      <c r="H47" s="4"/>
      <c r="I47" s="4"/>
      <c r="J47" s="4"/>
      <c r="K47" s="4"/>
      <c r="L47" s="4"/>
      <c r="M47" s="4"/>
      <c r="N47" s="4"/>
      <c r="O47" s="4"/>
    </row>
    <row r="48" spans="1:15" ht="15" customHeight="1" x14ac:dyDescent="0.2">
      <c r="A48" s="4"/>
      <c r="B48" s="4"/>
      <c r="C48" s="4"/>
      <c r="D48" s="4"/>
      <c r="E48" s="4"/>
      <c r="F48" s="4"/>
      <c r="G48" s="4"/>
      <c r="H48" s="4"/>
      <c r="I48" s="4"/>
      <c r="J48" s="4"/>
      <c r="K48" s="4"/>
      <c r="L48" s="4"/>
      <c r="M48" s="4"/>
      <c r="N48" s="4"/>
      <c r="O48" s="4"/>
    </row>
    <row r="49" spans="1:15" ht="15" customHeight="1" x14ac:dyDescent="0.2">
      <c r="A49" s="4"/>
      <c r="B49" s="4"/>
      <c r="C49" s="4"/>
      <c r="D49" s="4"/>
      <c r="E49" s="4"/>
      <c r="F49" s="4"/>
      <c r="G49" s="4"/>
      <c r="H49" s="4"/>
      <c r="I49" s="4"/>
      <c r="J49" s="4"/>
      <c r="K49" s="4"/>
      <c r="L49" s="4"/>
      <c r="M49" s="4"/>
      <c r="N49" s="4"/>
      <c r="O49" s="4"/>
    </row>
    <row r="50" spans="1:15" x14ac:dyDescent="0.2">
      <c r="A50" s="4"/>
      <c r="B50" s="4"/>
      <c r="C50" s="4"/>
      <c r="D50" s="4"/>
      <c r="E50" s="4"/>
      <c r="F50" s="4"/>
      <c r="G50" s="4"/>
      <c r="H50" s="4"/>
      <c r="I50" s="4"/>
      <c r="J50" s="4"/>
      <c r="K50" s="4"/>
      <c r="L50" s="4"/>
      <c r="M50" s="4"/>
      <c r="N50" s="4"/>
      <c r="O50" s="4"/>
    </row>
    <row r="51" spans="1:15" x14ac:dyDescent="0.2">
      <c r="A51" s="4"/>
      <c r="B51" s="4"/>
      <c r="C51" s="4"/>
      <c r="D51" s="4"/>
      <c r="E51" s="4"/>
      <c r="F51" s="4"/>
      <c r="G51" s="4"/>
      <c r="H51" s="4"/>
      <c r="I51" s="4"/>
      <c r="J51" s="4"/>
      <c r="K51" s="4"/>
      <c r="L51" s="4"/>
      <c r="M51" s="4"/>
      <c r="N51" s="4"/>
      <c r="O51" s="4"/>
    </row>
    <row r="52" spans="1:15" x14ac:dyDescent="0.2">
      <c r="A52" s="4"/>
      <c r="B52" s="4"/>
      <c r="C52" s="4"/>
      <c r="D52" s="4"/>
      <c r="E52" s="4"/>
      <c r="F52" s="4"/>
      <c r="G52" s="4"/>
      <c r="H52" s="4"/>
      <c r="I52" s="4"/>
      <c r="J52" s="4"/>
      <c r="K52" s="4"/>
      <c r="L52" s="4"/>
      <c r="M52" s="4"/>
      <c r="N52" s="4"/>
      <c r="O52" s="4"/>
    </row>
    <row r="53" spans="1:15" x14ac:dyDescent="0.2">
      <c r="A53" s="4"/>
      <c r="B53" s="4"/>
      <c r="C53" s="4"/>
      <c r="D53" s="4"/>
      <c r="E53" s="4"/>
      <c r="F53" s="4"/>
      <c r="G53" s="4"/>
      <c r="H53" s="4"/>
      <c r="I53" s="4"/>
      <c r="J53" s="4"/>
      <c r="K53" s="4"/>
      <c r="L53" s="4"/>
      <c r="M53" s="4"/>
      <c r="N53" s="4"/>
      <c r="O53" s="4"/>
    </row>
    <row r="62" spans="1:15" x14ac:dyDescent="0.2">
      <c r="A62" s="1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FEEEB-5F85-42C5-8052-5D46A41D9074}">
  <dimension ref="A1:BJ65"/>
  <sheetViews>
    <sheetView tabSelected="1" zoomScale="85" zoomScaleNormal="85" workbookViewId="0">
      <pane xSplit="1" ySplit="3" topLeftCell="AX4" activePane="bottomRight" state="frozen"/>
      <selection pane="topRight" activeCell="B1" sqref="B1"/>
      <selection pane="bottomLeft" activeCell="A4" sqref="A4"/>
      <selection pane="bottomRight" activeCell="BJ11" sqref="BJ11"/>
    </sheetView>
  </sheetViews>
  <sheetFormatPr defaultColWidth="9.140625" defaultRowHeight="15" x14ac:dyDescent="0.2"/>
  <cols>
    <col min="1" max="1" width="45.7109375" style="1" customWidth="1"/>
    <col min="2" max="62" width="19.7109375" style="1" customWidth="1"/>
    <col min="63" max="16384" width="9.140625" style="1"/>
  </cols>
  <sheetData>
    <row r="1" spans="1:62" ht="15" customHeight="1" x14ac:dyDescent="0.2">
      <c r="A1" s="42" t="s">
        <v>10</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3"/>
      <c r="BG1" s="33"/>
      <c r="BH1" s="33"/>
      <c r="BI1" s="33"/>
      <c r="BJ1" s="33"/>
    </row>
    <row r="2" spans="1:62" ht="15" customHeight="1" x14ac:dyDescent="0.2">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19"/>
      <c r="BE2" s="19"/>
      <c r="BF2" s="19"/>
      <c r="BG2" s="19"/>
      <c r="BH2" s="19"/>
      <c r="BI2" s="19"/>
      <c r="BJ2" s="19" t="s">
        <v>11</v>
      </c>
    </row>
    <row r="3" spans="1:62" s="3" customFormat="1" ht="15" customHeight="1" x14ac:dyDescent="0.2">
      <c r="A3" s="15" t="s">
        <v>10</v>
      </c>
      <c r="B3" s="31">
        <v>1965</v>
      </c>
      <c r="C3" s="31">
        <v>1966</v>
      </c>
      <c r="D3" s="31">
        <v>1967</v>
      </c>
      <c r="E3" s="31">
        <v>1968</v>
      </c>
      <c r="F3" s="31">
        <v>1969</v>
      </c>
      <c r="G3" s="31">
        <v>1970</v>
      </c>
      <c r="H3" s="31">
        <v>1971</v>
      </c>
      <c r="I3" s="31">
        <v>1972</v>
      </c>
      <c r="J3" s="31">
        <v>1973</v>
      </c>
      <c r="K3" s="31">
        <v>1974</v>
      </c>
      <c r="L3" s="31">
        <v>1975</v>
      </c>
      <c r="M3" s="31">
        <v>1976</v>
      </c>
      <c r="N3" s="31">
        <v>1977</v>
      </c>
      <c r="O3" s="31">
        <v>1978</v>
      </c>
      <c r="P3" s="31">
        <v>1979</v>
      </c>
      <c r="Q3" s="31">
        <v>1980</v>
      </c>
      <c r="R3" s="31">
        <v>1981</v>
      </c>
      <c r="S3" s="31">
        <v>1982</v>
      </c>
      <c r="T3" s="31">
        <v>1983</v>
      </c>
      <c r="U3" s="31">
        <v>1984</v>
      </c>
      <c r="V3" s="31">
        <v>1985</v>
      </c>
      <c r="W3" s="31">
        <v>1986</v>
      </c>
      <c r="X3" s="31">
        <v>1987</v>
      </c>
      <c r="Y3" s="31">
        <v>1988</v>
      </c>
      <c r="Z3" s="31">
        <v>1989</v>
      </c>
      <c r="AA3" s="31">
        <v>1990</v>
      </c>
      <c r="AB3" s="31">
        <v>1991</v>
      </c>
      <c r="AC3" s="31">
        <v>1992</v>
      </c>
      <c r="AD3" s="31">
        <v>1993</v>
      </c>
      <c r="AE3" s="31">
        <v>1994</v>
      </c>
      <c r="AF3" s="31">
        <v>1995</v>
      </c>
      <c r="AG3" s="31">
        <v>1996</v>
      </c>
      <c r="AH3" s="31">
        <v>1997</v>
      </c>
      <c r="AI3" s="31">
        <v>1998</v>
      </c>
      <c r="AJ3" s="31">
        <v>1999</v>
      </c>
      <c r="AK3" s="31">
        <v>2000</v>
      </c>
      <c r="AL3" s="31">
        <v>2001</v>
      </c>
      <c r="AM3" s="31">
        <v>2002</v>
      </c>
      <c r="AN3" s="31">
        <v>2003</v>
      </c>
      <c r="AO3" s="31">
        <v>2004</v>
      </c>
      <c r="AP3" s="31">
        <v>2005</v>
      </c>
      <c r="AQ3" s="31">
        <v>2006</v>
      </c>
      <c r="AR3" s="31">
        <v>2007</v>
      </c>
      <c r="AS3" s="31">
        <v>2008</v>
      </c>
      <c r="AT3" s="31">
        <v>2009</v>
      </c>
      <c r="AU3" s="31">
        <v>2010</v>
      </c>
      <c r="AV3" s="31">
        <v>2011</v>
      </c>
      <c r="AW3" s="31">
        <v>2012</v>
      </c>
      <c r="AX3" s="31">
        <v>2013</v>
      </c>
      <c r="AY3" s="31">
        <v>2014</v>
      </c>
      <c r="AZ3" s="31">
        <v>2015</v>
      </c>
      <c r="BA3" s="31">
        <v>2016</v>
      </c>
      <c r="BB3" s="31">
        <v>2017</v>
      </c>
      <c r="BC3" s="31">
        <v>2018</v>
      </c>
      <c r="BD3" s="31">
        <v>2019</v>
      </c>
      <c r="BE3" s="31">
        <v>2020</v>
      </c>
      <c r="BF3" s="31">
        <v>2021</v>
      </c>
      <c r="BG3" s="31">
        <v>2022</v>
      </c>
      <c r="BH3" s="31">
        <v>2023</v>
      </c>
      <c r="BI3" s="31">
        <v>2024</v>
      </c>
      <c r="BJ3" s="31" t="s">
        <v>59</v>
      </c>
    </row>
    <row r="4" spans="1:62" ht="15" customHeight="1" x14ac:dyDescent="0.2">
      <c r="A4" s="16" t="s">
        <v>0</v>
      </c>
      <c r="B4" s="28">
        <v>116.56</v>
      </c>
      <c r="C4" s="28">
        <v>150.80000000000001</v>
      </c>
      <c r="D4" s="28">
        <v>154.19</v>
      </c>
      <c r="E4" s="28">
        <v>185.66</v>
      </c>
      <c r="F4" s="28">
        <v>204.9</v>
      </c>
      <c r="G4" s="28">
        <v>204.44</v>
      </c>
      <c r="H4" s="28">
        <v>229.92</v>
      </c>
      <c r="I4" s="28">
        <v>216.32</v>
      </c>
      <c r="J4" s="28">
        <v>226.38</v>
      </c>
      <c r="K4" s="28">
        <v>283.69</v>
      </c>
      <c r="L4" s="28">
        <v>481.04</v>
      </c>
      <c r="M4" s="28">
        <v>590.16999999999996</v>
      </c>
      <c r="N4" s="28">
        <v>640.61</v>
      </c>
      <c r="O4" s="28">
        <v>743.16</v>
      </c>
      <c r="P4" s="28">
        <v>1050.0999999999999</v>
      </c>
      <c r="Q4" s="28">
        <v>1140.9100000000001</v>
      </c>
      <c r="R4" s="28">
        <v>1377.88</v>
      </c>
      <c r="S4" s="28">
        <v>1742.05</v>
      </c>
      <c r="T4" s="28">
        <v>4457.09</v>
      </c>
      <c r="U4" s="28">
        <v>4136.9799999999996</v>
      </c>
      <c r="V4" s="28">
        <v>4317.92</v>
      </c>
      <c r="W4" s="28">
        <v>2446.6799999999998</v>
      </c>
      <c r="X4" s="28">
        <v>2434.5700000000002</v>
      </c>
      <c r="Y4" s="28">
        <v>2721.41</v>
      </c>
      <c r="Z4" s="28">
        <v>2846.19</v>
      </c>
      <c r="AA4" s="28">
        <v>2790.49</v>
      </c>
      <c r="AB4" s="28">
        <v>2759.83</v>
      </c>
      <c r="AC4" s="28">
        <v>3057.19</v>
      </c>
      <c r="AD4" s="28">
        <v>3397.1</v>
      </c>
      <c r="AE4" s="28">
        <v>3383.7</v>
      </c>
      <c r="AF4" s="28">
        <v>3656.41</v>
      </c>
      <c r="AG4" s="28">
        <v>3581.18</v>
      </c>
      <c r="AH4" s="28">
        <v>3949.72</v>
      </c>
      <c r="AI4" s="28">
        <v>3898.52</v>
      </c>
      <c r="AJ4" s="28">
        <v>4120.63</v>
      </c>
      <c r="AK4" s="28">
        <v>4196.47</v>
      </c>
      <c r="AL4" s="28">
        <v>3856.28</v>
      </c>
      <c r="AM4" s="28">
        <v>4736.1400000000003</v>
      </c>
      <c r="AN4" s="28" t="s">
        <v>4</v>
      </c>
      <c r="AO4" s="28" t="s">
        <v>4</v>
      </c>
      <c r="AP4" s="28" t="s">
        <v>4</v>
      </c>
      <c r="AQ4" s="28" t="s">
        <v>4</v>
      </c>
      <c r="AR4" s="28" t="s">
        <v>4</v>
      </c>
      <c r="AS4" s="28" t="s">
        <v>4</v>
      </c>
      <c r="AT4" s="28">
        <v>6037.84</v>
      </c>
      <c r="AU4" s="28">
        <v>6761.5</v>
      </c>
      <c r="AV4" s="28">
        <v>6923.09</v>
      </c>
      <c r="AW4" s="28">
        <v>7376.4000000000005</v>
      </c>
      <c r="AX4" s="28">
        <v>7602.61</v>
      </c>
      <c r="AY4" s="28">
        <v>7384.68</v>
      </c>
      <c r="AZ4" s="28">
        <v>6874.67612904</v>
      </c>
      <c r="BA4" s="28">
        <v>6198.5343985100008</v>
      </c>
      <c r="BB4" s="28">
        <v>6128.0616899399993</v>
      </c>
      <c r="BC4" s="28">
        <v>5886.9800311899999</v>
      </c>
      <c r="BD4" s="28">
        <v>5960</v>
      </c>
      <c r="BE4" s="28">
        <v>5505.3300000000008</v>
      </c>
      <c r="BF4" s="28">
        <v>5512.43</v>
      </c>
      <c r="BG4" s="28">
        <v>6128.03</v>
      </c>
      <c r="BH4" s="28">
        <v>6100.2800000000007</v>
      </c>
      <c r="BI4" s="28">
        <v>6223.89</v>
      </c>
      <c r="BJ4" s="28">
        <v>6712.66</v>
      </c>
    </row>
    <row r="5" spans="1:62" ht="15" customHeight="1" x14ac:dyDescent="0.2">
      <c r="A5" s="17" t="s">
        <v>1</v>
      </c>
      <c r="B5" s="28">
        <v>4.2</v>
      </c>
      <c r="C5" s="28">
        <v>4.9000000000000004</v>
      </c>
      <c r="D5" s="28">
        <v>6.07</v>
      </c>
      <c r="E5" s="28">
        <v>5.99</v>
      </c>
      <c r="F5" s="28">
        <v>6.55</v>
      </c>
      <c r="G5" s="28">
        <v>7.34</v>
      </c>
      <c r="H5" s="28">
        <v>7.11</v>
      </c>
      <c r="I5" s="28">
        <v>9</v>
      </c>
      <c r="J5" s="28">
        <v>8.4</v>
      </c>
      <c r="K5" s="28">
        <v>9.9700000000000006</v>
      </c>
      <c r="L5" s="28">
        <v>22.08</v>
      </c>
      <c r="M5" s="28">
        <v>26.2</v>
      </c>
      <c r="N5" s="28">
        <v>33.47</v>
      </c>
      <c r="O5" s="28">
        <v>35.74</v>
      </c>
      <c r="P5" s="28">
        <v>51.59</v>
      </c>
      <c r="Q5" s="28">
        <v>44.74</v>
      </c>
      <c r="R5" s="28">
        <v>51.59</v>
      </c>
      <c r="S5" s="28">
        <v>53.93</v>
      </c>
      <c r="T5" s="28">
        <v>2635.45</v>
      </c>
      <c r="U5" s="28">
        <v>1483.04</v>
      </c>
      <c r="V5" s="28">
        <v>2386.7399999999998</v>
      </c>
      <c r="W5" s="28">
        <v>467.5</v>
      </c>
      <c r="X5" s="28">
        <v>420.68</v>
      </c>
      <c r="Y5" s="28">
        <v>399.33</v>
      </c>
      <c r="Z5" s="28">
        <v>472.87</v>
      </c>
      <c r="AA5" s="28">
        <v>458.02</v>
      </c>
      <c r="AB5" s="28">
        <v>445.75</v>
      </c>
      <c r="AC5" s="28">
        <v>460.15</v>
      </c>
      <c r="AD5" s="28">
        <v>426.03</v>
      </c>
      <c r="AE5" s="28">
        <v>414.23</v>
      </c>
      <c r="AF5" s="28">
        <v>424.17</v>
      </c>
      <c r="AG5" s="28">
        <v>523.63</v>
      </c>
      <c r="AH5" s="28">
        <v>493.2</v>
      </c>
      <c r="AI5" s="28">
        <v>432.25</v>
      </c>
      <c r="AJ5" s="28">
        <v>536.78</v>
      </c>
      <c r="AK5" s="28">
        <v>310.25</v>
      </c>
      <c r="AL5" s="28">
        <v>280.94</v>
      </c>
      <c r="AM5" s="28">
        <v>1226.4100000000001</v>
      </c>
      <c r="AN5" s="28" t="s">
        <v>4</v>
      </c>
      <c r="AO5" s="28" t="s">
        <v>4</v>
      </c>
      <c r="AP5" s="28" t="s">
        <v>4</v>
      </c>
      <c r="AQ5" s="28" t="s">
        <v>4</v>
      </c>
      <c r="AR5" s="28" t="s">
        <v>4</v>
      </c>
      <c r="AS5" s="28" t="s">
        <v>4</v>
      </c>
      <c r="AT5" s="28">
        <v>1204</v>
      </c>
      <c r="AU5" s="28">
        <v>1363.9399999999998</v>
      </c>
      <c r="AV5" s="28">
        <v>1650.52</v>
      </c>
      <c r="AW5" s="28">
        <v>1584.16</v>
      </c>
      <c r="AX5" s="28">
        <v>1568.94</v>
      </c>
      <c r="AY5" s="28">
        <v>1512.8000000000002</v>
      </c>
      <c r="AZ5" s="28">
        <v>1271.2861290399999</v>
      </c>
      <c r="BA5" s="28">
        <v>1010.4695521899999</v>
      </c>
      <c r="BB5" s="28">
        <v>1100.2491148700001</v>
      </c>
      <c r="BC5" s="28">
        <v>1206.27334817</v>
      </c>
      <c r="BD5" s="28">
        <v>1269.0899999999999</v>
      </c>
      <c r="BE5" s="28">
        <v>1094.24</v>
      </c>
      <c r="BF5" s="28">
        <v>1225.48</v>
      </c>
      <c r="BG5" s="28">
        <v>1546.8899999999999</v>
      </c>
      <c r="BH5" s="28">
        <v>1270.3699999999999</v>
      </c>
      <c r="BI5" s="28">
        <v>1332.74</v>
      </c>
      <c r="BJ5" s="28">
        <v>1294.1999999999998</v>
      </c>
    </row>
    <row r="6" spans="1:62" ht="15" customHeight="1" x14ac:dyDescent="0.2">
      <c r="A6" s="16" t="s">
        <v>2</v>
      </c>
      <c r="B6" s="28">
        <v>87.58</v>
      </c>
      <c r="C6" s="28">
        <v>98.15</v>
      </c>
      <c r="D6" s="28">
        <v>98.74</v>
      </c>
      <c r="E6" s="28">
        <v>115.27</v>
      </c>
      <c r="F6" s="28">
        <v>111.91</v>
      </c>
      <c r="G6" s="28">
        <v>119.95</v>
      </c>
      <c r="H6" s="28">
        <v>148.88</v>
      </c>
      <c r="I6" s="28">
        <v>156.37</v>
      </c>
      <c r="J6" s="28">
        <v>172.43</v>
      </c>
      <c r="K6" s="28">
        <v>226.78</v>
      </c>
      <c r="L6" s="28">
        <v>370.87</v>
      </c>
      <c r="M6" s="28">
        <v>448.23</v>
      </c>
      <c r="N6" s="28">
        <v>520.37</v>
      </c>
      <c r="O6" s="28">
        <v>623.67999999999995</v>
      </c>
      <c r="P6" s="28">
        <v>839.31</v>
      </c>
      <c r="Q6" s="28">
        <v>920.39</v>
      </c>
      <c r="R6" s="28">
        <v>1126.1500000000001</v>
      </c>
      <c r="S6" s="28">
        <v>1311.03</v>
      </c>
      <c r="T6" s="28">
        <v>1346.46</v>
      </c>
      <c r="U6" s="28">
        <v>2312.4299999999998</v>
      </c>
      <c r="V6" s="28">
        <v>1599.48</v>
      </c>
      <c r="W6" s="28">
        <v>1600.1</v>
      </c>
      <c r="X6" s="28">
        <v>1674.34</v>
      </c>
      <c r="Y6" s="28">
        <v>1945.68</v>
      </c>
      <c r="Z6" s="28">
        <v>1876.9</v>
      </c>
      <c r="AA6" s="28">
        <v>1870.5</v>
      </c>
      <c r="AB6" s="28">
        <v>1944.27</v>
      </c>
      <c r="AC6" s="28">
        <v>2136.2399999999998</v>
      </c>
      <c r="AD6" s="28">
        <v>2281.1799999999998</v>
      </c>
      <c r="AE6" s="28">
        <v>2234.94</v>
      </c>
      <c r="AF6" s="28">
        <v>2368.5300000000002</v>
      </c>
      <c r="AG6" s="28">
        <v>2428.1</v>
      </c>
      <c r="AH6" s="28">
        <v>2563.89</v>
      </c>
      <c r="AI6" s="28">
        <v>2715.66</v>
      </c>
      <c r="AJ6" s="28">
        <v>3029.44</v>
      </c>
      <c r="AK6" s="28">
        <v>3502.95</v>
      </c>
      <c r="AL6" s="28">
        <v>3365.47</v>
      </c>
      <c r="AM6" s="28">
        <v>3074.47</v>
      </c>
      <c r="AN6" s="28" t="s">
        <v>4</v>
      </c>
      <c r="AO6" s="28" t="s">
        <v>4</v>
      </c>
      <c r="AP6" s="28" t="s">
        <v>4</v>
      </c>
      <c r="AQ6" s="28" t="s">
        <v>4</v>
      </c>
      <c r="AR6" s="28" t="s">
        <v>4</v>
      </c>
      <c r="AS6" s="28" t="s">
        <v>4</v>
      </c>
      <c r="AT6" s="28">
        <v>4164.6000000000004</v>
      </c>
      <c r="AU6" s="28">
        <v>4451.74</v>
      </c>
      <c r="AV6" s="28">
        <v>4123.57</v>
      </c>
      <c r="AW6" s="28">
        <v>4425.54</v>
      </c>
      <c r="AX6" s="28">
        <v>4629.1899999999996</v>
      </c>
      <c r="AY6" s="28">
        <v>4723.3100000000004</v>
      </c>
      <c r="AZ6" s="28">
        <v>4666.6100000000006</v>
      </c>
      <c r="BA6" s="28">
        <v>4446.1621754200005</v>
      </c>
      <c r="BB6" s="28">
        <v>4240.6394719799991</v>
      </c>
      <c r="BC6" s="28">
        <v>4077.6966830199999</v>
      </c>
      <c r="BD6" s="28">
        <v>4251.09</v>
      </c>
      <c r="BE6" s="29">
        <v>4131.1099999999997</v>
      </c>
      <c r="BF6" s="29">
        <v>4117.2199999999993</v>
      </c>
      <c r="BG6" s="29">
        <v>4362.37</v>
      </c>
      <c r="BH6" s="29">
        <v>4515.8599999999997</v>
      </c>
      <c r="BI6" s="29">
        <v>4636.2100000000009</v>
      </c>
      <c r="BJ6" s="29">
        <v>5093.6099999999997</v>
      </c>
    </row>
    <row r="7" spans="1:62" ht="15" customHeight="1" x14ac:dyDescent="0.2">
      <c r="A7" s="18" t="s">
        <v>3</v>
      </c>
      <c r="B7" s="28" t="s">
        <v>4</v>
      </c>
      <c r="C7" s="28" t="s">
        <v>4</v>
      </c>
      <c r="D7" s="28" t="s">
        <v>4</v>
      </c>
      <c r="E7" s="28" t="s">
        <v>4</v>
      </c>
      <c r="F7" s="28" t="s">
        <v>4</v>
      </c>
      <c r="G7" s="28" t="s">
        <v>4</v>
      </c>
      <c r="H7" s="28" t="s">
        <v>4</v>
      </c>
      <c r="I7" s="28" t="s">
        <v>4</v>
      </c>
      <c r="J7" s="28" t="s">
        <v>4</v>
      </c>
      <c r="K7" s="28" t="s">
        <v>4</v>
      </c>
      <c r="L7" s="28" t="s">
        <v>4</v>
      </c>
      <c r="M7" s="28" t="s">
        <v>4</v>
      </c>
      <c r="N7" s="28" t="s">
        <v>4</v>
      </c>
      <c r="O7" s="28" t="s">
        <v>4</v>
      </c>
      <c r="P7" s="28" t="s">
        <v>4</v>
      </c>
      <c r="Q7" s="28" t="s">
        <v>4</v>
      </c>
      <c r="R7" s="28" t="s">
        <v>4</v>
      </c>
      <c r="S7" s="28" t="s">
        <v>4</v>
      </c>
      <c r="T7" s="28" t="s">
        <v>4</v>
      </c>
      <c r="U7" s="28" t="s">
        <v>4</v>
      </c>
      <c r="V7" s="28" t="s">
        <v>4</v>
      </c>
      <c r="W7" s="28" t="s">
        <v>4</v>
      </c>
      <c r="X7" s="28" t="s">
        <v>4</v>
      </c>
      <c r="Y7" s="28" t="s">
        <v>4</v>
      </c>
      <c r="Z7" s="28" t="s">
        <v>4</v>
      </c>
      <c r="AA7" s="28" t="s">
        <v>4</v>
      </c>
      <c r="AB7" s="28" t="s">
        <v>4</v>
      </c>
      <c r="AC7" s="28" t="s">
        <v>4</v>
      </c>
      <c r="AD7" s="28" t="s">
        <v>4</v>
      </c>
      <c r="AE7" s="28" t="s">
        <v>4</v>
      </c>
      <c r="AF7" s="28" t="s">
        <v>4</v>
      </c>
      <c r="AG7" s="28" t="s">
        <v>4</v>
      </c>
      <c r="AH7" s="28" t="s">
        <v>4</v>
      </c>
      <c r="AI7" s="28" t="s">
        <v>4</v>
      </c>
      <c r="AJ7" s="28" t="s">
        <v>4</v>
      </c>
      <c r="AK7" s="28">
        <v>1249.8800000000001</v>
      </c>
      <c r="AL7" s="28">
        <v>1285.8699999999999</v>
      </c>
      <c r="AM7" s="28">
        <v>1318.83</v>
      </c>
      <c r="AN7" s="28" t="s">
        <v>4</v>
      </c>
      <c r="AO7" s="28" t="s">
        <v>4</v>
      </c>
      <c r="AP7" s="28" t="s">
        <v>4</v>
      </c>
      <c r="AQ7" s="28" t="s">
        <v>4</v>
      </c>
      <c r="AR7" s="28" t="s">
        <v>4</v>
      </c>
      <c r="AS7" s="28" t="s">
        <v>4</v>
      </c>
      <c r="AT7" s="28">
        <v>1733.3200000000002</v>
      </c>
      <c r="AU7" s="28">
        <v>1795.73</v>
      </c>
      <c r="AV7" s="28">
        <v>1852.7399999999998</v>
      </c>
      <c r="AW7" s="28">
        <v>1876.98</v>
      </c>
      <c r="AX7" s="28">
        <v>1903.8400000000001</v>
      </c>
      <c r="AY7" s="28">
        <v>1942.94</v>
      </c>
      <c r="AZ7" s="28">
        <v>2018.8999999999999</v>
      </c>
      <c r="BA7" s="28">
        <v>1982.8259857100006</v>
      </c>
      <c r="BB7" s="28">
        <v>1905.6137295999988</v>
      </c>
      <c r="BC7" s="28">
        <v>1930.80668302</v>
      </c>
      <c r="BD7" s="28">
        <v>1961.5500000000002</v>
      </c>
      <c r="BE7" s="28">
        <v>1967.5</v>
      </c>
      <c r="BF7" s="28">
        <v>1991.44</v>
      </c>
      <c r="BG7" s="28">
        <v>2077.59</v>
      </c>
      <c r="BH7" s="28">
        <v>2134.4700000000003</v>
      </c>
      <c r="BI7" s="28">
        <v>2244.16</v>
      </c>
      <c r="BJ7" s="28">
        <v>2305.25</v>
      </c>
    </row>
    <row r="8" spans="1:62" ht="15" customHeight="1" x14ac:dyDescent="0.2">
      <c r="A8" s="18" t="s">
        <v>5</v>
      </c>
      <c r="B8" s="28" t="s">
        <v>4</v>
      </c>
      <c r="C8" s="28" t="s">
        <v>4</v>
      </c>
      <c r="D8" s="28" t="s">
        <v>4</v>
      </c>
      <c r="E8" s="28" t="s">
        <v>4</v>
      </c>
      <c r="F8" s="28" t="s">
        <v>4</v>
      </c>
      <c r="G8" s="28" t="s">
        <v>4</v>
      </c>
      <c r="H8" s="28" t="s">
        <v>4</v>
      </c>
      <c r="I8" s="28" t="s">
        <v>4</v>
      </c>
      <c r="J8" s="28" t="s">
        <v>4</v>
      </c>
      <c r="K8" s="28" t="s">
        <v>4</v>
      </c>
      <c r="L8" s="28" t="s">
        <v>4</v>
      </c>
      <c r="M8" s="28" t="s">
        <v>4</v>
      </c>
      <c r="N8" s="28" t="s">
        <v>4</v>
      </c>
      <c r="O8" s="28" t="s">
        <v>4</v>
      </c>
      <c r="P8" s="28" t="s">
        <v>4</v>
      </c>
      <c r="Q8" s="28" t="s">
        <v>4</v>
      </c>
      <c r="R8" s="28" t="s">
        <v>4</v>
      </c>
      <c r="S8" s="28" t="s">
        <v>4</v>
      </c>
      <c r="T8" s="28" t="s">
        <v>4</v>
      </c>
      <c r="U8" s="28" t="s">
        <v>4</v>
      </c>
      <c r="V8" s="28" t="s">
        <v>4</v>
      </c>
      <c r="W8" s="28" t="s">
        <v>4</v>
      </c>
      <c r="X8" s="28" t="s">
        <v>4</v>
      </c>
      <c r="Y8" s="28" t="s">
        <v>4</v>
      </c>
      <c r="Z8" s="28" t="s">
        <v>4</v>
      </c>
      <c r="AA8" s="28" t="s">
        <v>4</v>
      </c>
      <c r="AB8" s="28" t="s">
        <v>4</v>
      </c>
      <c r="AC8" s="28" t="s">
        <v>4</v>
      </c>
      <c r="AD8" s="28" t="s">
        <v>4</v>
      </c>
      <c r="AE8" s="28" t="s">
        <v>4</v>
      </c>
      <c r="AF8" s="28" t="s">
        <v>4</v>
      </c>
      <c r="AG8" s="28" t="s">
        <v>4</v>
      </c>
      <c r="AH8" s="28" t="s">
        <v>4</v>
      </c>
      <c r="AI8" s="28" t="s">
        <v>4</v>
      </c>
      <c r="AJ8" s="28" t="s">
        <v>4</v>
      </c>
      <c r="AK8" s="28">
        <v>1483.23</v>
      </c>
      <c r="AL8" s="28">
        <v>1178.4000000000001</v>
      </c>
      <c r="AM8" s="28">
        <v>1231.4100000000001</v>
      </c>
      <c r="AN8" s="28" t="s">
        <v>4</v>
      </c>
      <c r="AO8" s="28" t="s">
        <v>4</v>
      </c>
      <c r="AP8" s="28" t="s">
        <v>4</v>
      </c>
      <c r="AQ8" s="28" t="s">
        <v>4</v>
      </c>
      <c r="AR8" s="28" t="s">
        <v>4</v>
      </c>
      <c r="AS8" s="28" t="s">
        <v>4</v>
      </c>
      <c r="AT8" s="28">
        <v>1760.3400000000001</v>
      </c>
      <c r="AU8" s="28">
        <v>1724.1799999999998</v>
      </c>
      <c r="AV8" s="28">
        <v>1829.7399999999998</v>
      </c>
      <c r="AW8" s="28">
        <v>1772.75</v>
      </c>
      <c r="AX8" s="28">
        <v>1946.54</v>
      </c>
      <c r="AY8" s="28">
        <v>2027.21</v>
      </c>
      <c r="AZ8" s="28">
        <v>1972.71</v>
      </c>
      <c r="BA8" s="28">
        <v>1832.3729259000002</v>
      </c>
      <c r="BB8" s="28">
        <v>2139.3197867399999</v>
      </c>
      <c r="BC8" s="28">
        <v>2146.89</v>
      </c>
      <c r="BD8" s="28">
        <v>2289.54</v>
      </c>
      <c r="BE8" s="28">
        <v>2163.6099999999997</v>
      </c>
      <c r="BF8" s="28">
        <v>2125.7799999999997</v>
      </c>
      <c r="BG8" s="28">
        <v>2284.7799999999997</v>
      </c>
      <c r="BH8" s="28">
        <v>2381.3900000000003</v>
      </c>
      <c r="BI8" s="28">
        <v>2392.0500000000002</v>
      </c>
      <c r="BJ8" s="28">
        <v>2788.36</v>
      </c>
    </row>
    <row r="9" spans="1:62" ht="15" customHeight="1" x14ac:dyDescent="0.2">
      <c r="A9" s="18" t="s">
        <v>6</v>
      </c>
      <c r="B9" s="28" t="s">
        <v>4</v>
      </c>
      <c r="C9" s="28" t="s">
        <v>4</v>
      </c>
      <c r="D9" s="28" t="s">
        <v>4</v>
      </c>
      <c r="E9" s="28" t="s">
        <v>4</v>
      </c>
      <c r="F9" s="28" t="s">
        <v>4</v>
      </c>
      <c r="G9" s="28" t="s">
        <v>4</v>
      </c>
      <c r="H9" s="28" t="s">
        <v>4</v>
      </c>
      <c r="I9" s="28" t="s">
        <v>4</v>
      </c>
      <c r="J9" s="28" t="s">
        <v>4</v>
      </c>
      <c r="K9" s="28" t="s">
        <v>4</v>
      </c>
      <c r="L9" s="28" t="s">
        <v>4</v>
      </c>
      <c r="M9" s="28" t="s">
        <v>4</v>
      </c>
      <c r="N9" s="28" t="s">
        <v>4</v>
      </c>
      <c r="O9" s="28" t="s">
        <v>4</v>
      </c>
      <c r="P9" s="28" t="s">
        <v>4</v>
      </c>
      <c r="Q9" s="28" t="s">
        <v>4</v>
      </c>
      <c r="R9" s="28" t="s">
        <v>4</v>
      </c>
      <c r="S9" s="28" t="s">
        <v>4</v>
      </c>
      <c r="T9" s="28" t="s">
        <v>4</v>
      </c>
      <c r="U9" s="28" t="s">
        <v>4</v>
      </c>
      <c r="V9" s="28" t="s">
        <v>4</v>
      </c>
      <c r="W9" s="28" t="s">
        <v>4</v>
      </c>
      <c r="X9" s="28" t="s">
        <v>4</v>
      </c>
      <c r="Y9" s="28" t="s">
        <v>4</v>
      </c>
      <c r="Z9" s="28" t="s">
        <v>4</v>
      </c>
      <c r="AA9" s="28" t="s">
        <v>4</v>
      </c>
      <c r="AB9" s="28" t="s">
        <v>4</v>
      </c>
      <c r="AC9" s="28" t="s">
        <v>4</v>
      </c>
      <c r="AD9" s="28" t="s">
        <v>4</v>
      </c>
      <c r="AE9" s="28" t="s">
        <v>4</v>
      </c>
      <c r="AF9" s="28" t="s">
        <v>4</v>
      </c>
      <c r="AG9" s="28" t="s">
        <v>4</v>
      </c>
      <c r="AH9" s="28" t="s">
        <v>4</v>
      </c>
      <c r="AI9" s="28" t="s">
        <v>4</v>
      </c>
      <c r="AJ9" s="28" t="s">
        <v>4</v>
      </c>
      <c r="AK9" s="28">
        <v>769.84</v>
      </c>
      <c r="AL9" s="28">
        <v>901.2</v>
      </c>
      <c r="AM9" s="28">
        <v>524.23</v>
      </c>
      <c r="AN9" s="28" t="s">
        <v>4</v>
      </c>
      <c r="AO9" s="28" t="s">
        <v>4</v>
      </c>
      <c r="AP9" s="28" t="s">
        <v>4</v>
      </c>
      <c r="AQ9" s="28" t="s">
        <v>4</v>
      </c>
      <c r="AR9" s="28" t="s">
        <v>4</v>
      </c>
      <c r="AS9" s="28" t="s">
        <v>4</v>
      </c>
      <c r="AT9" s="28">
        <v>670.93999999999994</v>
      </c>
      <c r="AU9" s="28">
        <v>931.82999999999993</v>
      </c>
      <c r="AV9" s="28">
        <v>441.09000000000003</v>
      </c>
      <c r="AW9" s="28">
        <v>775.81000000000006</v>
      </c>
      <c r="AX9" s="28">
        <v>778.81</v>
      </c>
      <c r="AY9" s="28">
        <v>753.16000000000008</v>
      </c>
      <c r="AZ9" s="28">
        <v>675</v>
      </c>
      <c r="BA9" s="28">
        <v>630.96326380999994</v>
      </c>
      <c r="BB9" s="28">
        <v>195.70595564000001</v>
      </c>
      <c r="BC9" s="35">
        <v>0</v>
      </c>
      <c r="BD9" s="35">
        <v>0</v>
      </c>
      <c r="BE9" s="36">
        <v>0</v>
      </c>
      <c r="BF9" s="36">
        <v>0</v>
      </c>
      <c r="BG9" s="36">
        <v>0</v>
      </c>
      <c r="BH9" s="36">
        <v>0</v>
      </c>
      <c r="BI9" s="36">
        <v>0</v>
      </c>
      <c r="BJ9" s="36">
        <v>0</v>
      </c>
    </row>
    <row r="10" spans="1:62" ht="15" customHeight="1" x14ac:dyDescent="0.2">
      <c r="A10" s="16" t="s">
        <v>8</v>
      </c>
      <c r="B10" s="28">
        <v>24.78</v>
      </c>
      <c r="C10" s="28">
        <v>47.75</v>
      </c>
      <c r="D10" s="28">
        <v>49.38</v>
      </c>
      <c r="E10" s="28">
        <v>64.400000000000006</v>
      </c>
      <c r="F10" s="28">
        <v>86.44</v>
      </c>
      <c r="G10" s="28">
        <v>77.150000000000006</v>
      </c>
      <c r="H10" s="28">
        <v>73.930000000000007</v>
      </c>
      <c r="I10" s="28">
        <v>50.95</v>
      </c>
      <c r="J10" s="28">
        <v>45.55</v>
      </c>
      <c r="K10" s="28">
        <v>46.94</v>
      </c>
      <c r="L10" s="28">
        <v>88.09</v>
      </c>
      <c r="M10" s="28">
        <v>115.74</v>
      </c>
      <c r="N10" s="28">
        <v>86.77</v>
      </c>
      <c r="O10" s="28">
        <v>83.75</v>
      </c>
      <c r="P10" s="28">
        <v>159.19999999999999</v>
      </c>
      <c r="Q10" s="28">
        <v>175.78</v>
      </c>
      <c r="R10" s="28">
        <v>200.14</v>
      </c>
      <c r="S10" s="28">
        <v>377.09</v>
      </c>
      <c r="T10" s="28">
        <v>475.18</v>
      </c>
      <c r="U10" s="28">
        <v>341.51</v>
      </c>
      <c r="V10" s="28">
        <v>331.7</v>
      </c>
      <c r="W10" s="28">
        <v>379.08</v>
      </c>
      <c r="X10" s="28">
        <v>339.55</v>
      </c>
      <c r="Y10" s="28">
        <v>376.41</v>
      </c>
      <c r="Z10" s="28">
        <v>496.42</v>
      </c>
      <c r="AA10" s="28">
        <v>461.98</v>
      </c>
      <c r="AB10" s="28">
        <v>369.81</v>
      </c>
      <c r="AC10" s="28">
        <v>460.8</v>
      </c>
      <c r="AD10" s="28">
        <v>689.89</v>
      </c>
      <c r="AE10" s="28">
        <v>734.52</v>
      </c>
      <c r="AF10" s="30">
        <v>863.71</v>
      </c>
      <c r="AG10" s="30">
        <v>629.45000000000005</v>
      </c>
      <c r="AH10" s="30">
        <v>892.63</v>
      </c>
      <c r="AI10" s="30">
        <v>750.61</v>
      </c>
      <c r="AJ10" s="30">
        <v>554.41</v>
      </c>
      <c r="AK10" s="30">
        <v>383.27</v>
      </c>
      <c r="AL10" s="30">
        <v>209.87</v>
      </c>
      <c r="AM10" s="30">
        <v>435.26</v>
      </c>
      <c r="AN10" s="28" t="s">
        <v>4</v>
      </c>
      <c r="AO10" s="28" t="s">
        <v>4</v>
      </c>
      <c r="AP10" s="28" t="s">
        <v>4</v>
      </c>
      <c r="AQ10" s="28" t="s">
        <v>4</v>
      </c>
      <c r="AR10" s="28" t="s">
        <v>4</v>
      </c>
      <c r="AS10" s="28" t="s">
        <v>4</v>
      </c>
      <c r="AT10" s="30">
        <v>669.24</v>
      </c>
      <c r="AU10" s="30">
        <v>945.81999999999994</v>
      </c>
      <c r="AV10" s="30">
        <v>1149</v>
      </c>
      <c r="AW10" s="30">
        <v>1366.7</v>
      </c>
      <c r="AX10" s="30">
        <v>1404.48</v>
      </c>
      <c r="AY10" s="30">
        <v>1148.57</v>
      </c>
      <c r="AZ10" s="30">
        <v>936.78000000000009</v>
      </c>
      <c r="BA10" s="30">
        <v>741.90267089999998</v>
      </c>
      <c r="BB10" s="30">
        <v>787.17310309000004</v>
      </c>
      <c r="BC10" s="30">
        <v>603.01</v>
      </c>
      <c r="BD10" s="30">
        <v>439.82000000000005</v>
      </c>
      <c r="BE10" s="28">
        <v>279.97999999999996</v>
      </c>
      <c r="BF10" s="28">
        <v>169.73</v>
      </c>
      <c r="BG10" s="28">
        <v>218.77</v>
      </c>
      <c r="BH10" s="28">
        <v>314.05</v>
      </c>
      <c r="BI10" s="28">
        <v>254.94</v>
      </c>
      <c r="BJ10" s="28">
        <v>324.85000000000002</v>
      </c>
    </row>
    <row r="11" spans="1:62" ht="15" customHeight="1" x14ac:dyDescent="0.2">
      <c r="A11" s="18" t="s">
        <v>9</v>
      </c>
      <c r="B11" s="30">
        <v>4.230000000000004</v>
      </c>
      <c r="C11" s="30">
        <v>-28.38000000000001</v>
      </c>
      <c r="D11" s="30">
        <v>-11.949999999999989</v>
      </c>
      <c r="E11" s="30">
        <v>6.0500000000000114</v>
      </c>
      <c r="F11" s="30">
        <v>17.739999999999981</v>
      </c>
      <c r="G11" s="30">
        <v>-17.669999999999987</v>
      </c>
      <c r="H11" s="30">
        <v>-20.919999999999987</v>
      </c>
      <c r="I11" s="30">
        <v>40.28000000000003</v>
      </c>
      <c r="J11" s="30">
        <v>142.48000000000002</v>
      </c>
      <c r="K11" s="30">
        <v>743.73</v>
      </c>
      <c r="L11" s="30">
        <v>1083.33</v>
      </c>
      <c r="M11" s="30">
        <v>1545.77</v>
      </c>
      <c r="N11" s="30">
        <v>1501.44</v>
      </c>
      <c r="O11" s="30">
        <v>1722.42</v>
      </c>
      <c r="P11" s="30">
        <v>2187.5500000000002</v>
      </c>
      <c r="Q11" s="30">
        <v>5125.43</v>
      </c>
      <c r="R11" s="30">
        <v>7076.45</v>
      </c>
      <c r="S11" s="30">
        <v>6129.45</v>
      </c>
      <c r="T11" s="30">
        <v>3295.76</v>
      </c>
      <c r="U11" s="30">
        <v>3207.8500000000004</v>
      </c>
      <c r="V11" s="30">
        <v>3215.0699999999997</v>
      </c>
      <c r="W11" s="30">
        <v>884.85000000000036</v>
      </c>
      <c r="X11" s="30">
        <v>315.69000000000005</v>
      </c>
      <c r="Y11" s="30">
        <v>-235.64999999999964</v>
      </c>
      <c r="Z11" s="30">
        <v>-320.27</v>
      </c>
      <c r="AA11" s="30">
        <v>-84.059999999999945</v>
      </c>
      <c r="AB11" s="30">
        <v>-74.2199999999998</v>
      </c>
      <c r="AC11" s="30">
        <v>-327.61999999999989</v>
      </c>
      <c r="AD11" s="30">
        <v>18.650000000000091</v>
      </c>
      <c r="AE11" s="30">
        <v>934.36000000000058</v>
      </c>
      <c r="AF11" s="30">
        <v>-1205.8899999999999</v>
      </c>
      <c r="AG11" s="30">
        <v>-720.42999999999984</v>
      </c>
      <c r="AH11" s="30">
        <v>-1106.79</v>
      </c>
      <c r="AI11" s="30">
        <v>-1982.65</v>
      </c>
      <c r="AJ11" s="30">
        <v>-1584.6</v>
      </c>
      <c r="AK11" s="30">
        <v>887.94999999999982</v>
      </c>
      <c r="AL11" s="30">
        <v>376.29999999999973</v>
      </c>
      <c r="AM11" s="30">
        <v>-468.3100000000004</v>
      </c>
      <c r="AN11" s="28" t="s">
        <v>4</v>
      </c>
      <c r="AO11" s="28" t="s">
        <v>4</v>
      </c>
      <c r="AP11" s="28" t="s">
        <v>4</v>
      </c>
      <c r="AQ11" s="28" t="s">
        <v>4</v>
      </c>
      <c r="AR11" s="28" t="s">
        <v>4</v>
      </c>
      <c r="AS11" s="28" t="s">
        <v>4</v>
      </c>
      <c r="AT11" s="30">
        <v>612.42000000000007</v>
      </c>
      <c r="AU11" s="30">
        <v>1441.2900000000009</v>
      </c>
      <c r="AV11" s="30">
        <v>5972.91</v>
      </c>
      <c r="AW11" s="30">
        <v>3757.7</v>
      </c>
      <c r="AX11" s="30">
        <v>2948.8</v>
      </c>
      <c r="AY11" s="30">
        <v>774.65999999999985</v>
      </c>
      <c r="AZ11" s="30">
        <v>-2579.6564088099994</v>
      </c>
      <c r="BA11" s="30">
        <v>-3415.1972331000006</v>
      </c>
      <c r="BB11" s="30">
        <v>-1743.238661809999</v>
      </c>
      <c r="BC11" s="30">
        <v>-659.54142598999988</v>
      </c>
      <c r="BD11" s="30">
        <v>-677.84000000000015</v>
      </c>
      <c r="BE11" s="30">
        <v>-2612.8940050800011</v>
      </c>
      <c r="BF11" s="30">
        <v>-1537.1001777100005</v>
      </c>
      <c r="BG11" s="30">
        <v>490.38000000000011</v>
      </c>
      <c r="BH11" s="30">
        <v>-2336.4491244400006</v>
      </c>
      <c r="BI11" s="30">
        <v>-2754.5248962100004</v>
      </c>
      <c r="BJ11" s="30">
        <v>-3315.1143165900003</v>
      </c>
    </row>
    <row r="12" spans="1:62" ht="15" customHeight="1" x14ac:dyDescent="0.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3"/>
      <c r="BD12" s="13"/>
      <c r="BE12" s="13"/>
      <c r="BF12" s="13"/>
      <c r="BG12" s="13"/>
      <c r="BH12" s="13"/>
      <c r="BI12" s="13"/>
      <c r="BJ12" s="13"/>
    </row>
    <row r="13" spans="1:62" ht="15" customHeight="1" x14ac:dyDescent="0.2">
      <c r="A13" s="14" t="s">
        <v>44</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3"/>
      <c r="BD13" s="13"/>
      <c r="BE13" s="13"/>
      <c r="BF13" s="13"/>
      <c r="BG13" s="13"/>
      <c r="BH13" s="13"/>
      <c r="BI13" s="13"/>
      <c r="BJ13" s="13"/>
    </row>
    <row r="14" spans="1:62" ht="15" customHeight="1" x14ac:dyDescent="0.2">
      <c r="A14" s="6" t="s">
        <v>56</v>
      </c>
      <c r="B14" s="41"/>
      <c r="C14" s="41"/>
      <c r="D14" s="41"/>
      <c r="E14" s="41"/>
      <c r="F14" s="41"/>
      <c r="G14" s="41"/>
      <c r="H14" s="41"/>
      <c r="I14" s="41"/>
      <c r="J14" s="41"/>
      <c r="K14" s="41"/>
      <c r="L14" s="41"/>
      <c r="M14" s="41"/>
      <c r="N14" s="41"/>
      <c r="O14" s="41"/>
      <c r="P14" s="41"/>
      <c r="Q14" s="41"/>
      <c r="R14" s="41"/>
      <c r="S14" s="41"/>
      <c r="T14" s="41"/>
      <c r="U14" s="6"/>
      <c r="V14" s="6"/>
      <c r="W14" s="6"/>
      <c r="X14" s="6"/>
      <c r="Y14" s="6"/>
      <c r="Z14" s="6"/>
      <c r="AA14" s="6"/>
      <c r="AB14" s="6"/>
      <c r="AC14" s="6"/>
      <c r="AD14" s="6"/>
      <c r="AE14" s="6"/>
      <c r="AF14" s="6"/>
      <c r="AG14" s="6"/>
      <c r="AH14" s="6"/>
      <c r="AI14" s="6"/>
      <c r="AJ14" s="6"/>
      <c r="AK14" s="6"/>
      <c r="AL14" s="6"/>
      <c r="AM14" s="6"/>
      <c r="AN14" s="6"/>
      <c r="AO14" s="6"/>
      <c r="AP14" s="6"/>
      <c r="AQ14" s="6"/>
      <c r="AR14" s="6"/>
      <c r="AS14" s="6"/>
      <c r="AT14" s="4"/>
      <c r="AU14" s="4"/>
      <c r="AV14" s="4"/>
      <c r="AW14" s="4"/>
      <c r="BC14" s="13"/>
      <c r="BD14" s="13"/>
      <c r="BE14" s="13"/>
      <c r="BF14" s="13"/>
      <c r="BG14" s="13"/>
      <c r="BH14" s="13"/>
      <c r="BI14" s="13"/>
      <c r="BJ14" s="13"/>
    </row>
    <row r="15" spans="1:62" ht="15" customHeight="1" x14ac:dyDescent="0.2">
      <c r="A15" s="6"/>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6"/>
      <c r="AG15" s="6"/>
      <c r="AH15" s="6"/>
      <c r="AI15" s="6"/>
      <c r="AJ15" s="6"/>
      <c r="AK15" s="6"/>
      <c r="AL15" s="6"/>
      <c r="AM15" s="6"/>
      <c r="AN15" s="6"/>
      <c r="AO15" s="6"/>
      <c r="AP15" s="6"/>
      <c r="AQ15" s="6"/>
      <c r="AR15" s="6"/>
      <c r="AS15" s="6"/>
      <c r="AT15" s="4"/>
      <c r="AU15" s="4"/>
      <c r="AV15" s="4"/>
      <c r="AW15" s="4"/>
      <c r="BC15" s="13"/>
      <c r="BD15" s="13"/>
      <c r="BE15" s="13"/>
      <c r="BF15" s="13"/>
      <c r="BG15" s="13"/>
      <c r="BH15" s="13"/>
      <c r="BI15" s="13"/>
      <c r="BJ15" s="13"/>
    </row>
    <row r="16" spans="1:62" ht="15" customHeight="1" x14ac:dyDescent="0.25">
      <c r="A16" s="6" t="s">
        <v>45</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6"/>
      <c r="AO16" s="6"/>
      <c r="AP16" s="6"/>
      <c r="AQ16"/>
      <c r="AR16"/>
      <c r="AS16"/>
      <c r="AT16"/>
      <c r="AU16"/>
      <c r="AV16"/>
      <c r="AW16"/>
      <c r="AX16"/>
      <c r="AY16"/>
      <c r="AZ16"/>
      <c r="BA16"/>
      <c r="BB16"/>
      <c r="BC16"/>
      <c r="BD16"/>
      <c r="BE16"/>
      <c r="BF16"/>
      <c r="BG16"/>
      <c r="BH16"/>
      <c r="BI16"/>
      <c r="BJ16"/>
    </row>
    <row r="17" spans="1:62" ht="15" customHeight="1" x14ac:dyDescent="0.25">
      <c r="A17" s="6" t="s">
        <v>46</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c r="AR17"/>
      <c r="AS17"/>
      <c r="AT17"/>
      <c r="AU17"/>
      <c r="AV17"/>
      <c r="AW17"/>
      <c r="AX17"/>
      <c r="AY17"/>
      <c r="AZ17"/>
      <c r="BA17"/>
      <c r="BB17"/>
      <c r="BC17"/>
      <c r="BD17"/>
      <c r="BE17"/>
      <c r="BF17"/>
      <c r="BG17"/>
      <c r="BH17"/>
      <c r="BI17"/>
      <c r="BJ17"/>
    </row>
    <row r="18" spans="1:62" ht="15" customHeight="1" x14ac:dyDescent="0.25">
      <c r="A18" s="6"/>
      <c r="B18" s="6"/>
      <c r="C18" s="6"/>
      <c r="D18" s="6"/>
      <c r="E18" s="6"/>
      <c r="F18" s="6"/>
      <c r="G18" s="6"/>
      <c r="H18" s="6"/>
      <c r="I18" s="6"/>
      <c r="J18" s="6"/>
      <c r="K18" s="6"/>
      <c r="L18" s="6"/>
      <c r="M18" s="6"/>
      <c r="N18" s="6"/>
      <c r="O18" s="6"/>
      <c r="P18" s="41"/>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c r="AR18"/>
      <c r="AS18"/>
      <c r="AT18"/>
      <c r="AU18"/>
      <c r="AV18"/>
      <c r="AW18"/>
      <c r="AX18"/>
      <c r="AY18"/>
      <c r="AZ18"/>
      <c r="BA18"/>
      <c r="BB18"/>
      <c r="BC18"/>
      <c r="BD18"/>
      <c r="BE18"/>
      <c r="BF18"/>
      <c r="BG18"/>
      <c r="BH18"/>
      <c r="BI18"/>
      <c r="BJ18"/>
    </row>
    <row r="19" spans="1:62" ht="15" customHeight="1" x14ac:dyDescent="0.25">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6"/>
      <c r="AG19" s="6"/>
      <c r="AH19" s="6"/>
      <c r="AI19" s="6"/>
      <c r="AJ19" s="6"/>
      <c r="AK19" s="6"/>
      <c r="AL19" s="6"/>
      <c r="AM19" s="6"/>
      <c r="AN19" s="6"/>
      <c r="AO19" s="6"/>
      <c r="AP19" s="6"/>
      <c r="AQ19"/>
      <c r="AR19"/>
      <c r="AS19"/>
      <c r="AT19"/>
      <c r="AU19"/>
      <c r="AV19"/>
      <c r="AW19"/>
      <c r="AX19"/>
      <c r="AY19"/>
      <c r="AZ19"/>
      <c r="BA19"/>
      <c r="BB19"/>
      <c r="BC19"/>
      <c r="BD19"/>
      <c r="BE19"/>
      <c r="BF19"/>
      <c r="BG19"/>
      <c r="BH19"/>
      <c r="BI19"/>
      <c r="BJ19"/>
    </row>
    <row r="20" spans="1:62" ht="15" customHeight="1" x14ac:dyDescent="0.25">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6"/>
      <c r="AG20" s="6"/>
      <c r="AH20" s="6"/>
      <c r="AI20" s="6"/>
      <c r="AJ20" s="6"/>
      <c r="AK20" s="6"/>
      <c r="AL20" s="6"/>
      <c r="AM20" s="6"/>
      <c r="AN20" s="7"/>
      <c r="AO20" s="7"/>
      <c r="AP20" s="7"/>
      <c r="AQ20"/>
      <c r="AR20"/>
      <c r="AS20"/>
      <c r="AT20"/>
      <c r="AU20"/>
      <c r="AV20"/>
      <c r="AW20"/>
      <c r="AX20"/>
      <c r="AY20"/>
      <c r="AZ20"/>
      <c r="BA20"/>
      <c r="BB20"/>
      <c r="BC20"/>
      <c r="BD20"/>
      <c r="BE20"/>
      <c r="BF20"/>
      <c r="BG20"/>
      <c r="BH20"/>
      <c r="BI20"/>
      <c r="BJ20"/>
    </row>
    <row r="21" spans="1:62" ht="15" customHeight="1" x14ac:dyDescent="0.25">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8"/>
      <c r="AO21" s="8"/>
      <c r="AP21" s="8"/>
      <c r="AQ21"/>
      <c r="AR21"/>
      <c r="AS21"/>
      <c r="AT21"/>
      <c r="AU21"/>
      <c r="AV21"/>
      <c r="AW21"/>
      <c r="AX21"/>
      <c r="AY21"/>
      <c r="AZ21"/>
      <c r="BA21"/>
      <c r="BB21"/>
      <c r="BC21"/>
      <c r="BD21"/>
      <c r="BE21"/>
      <c r="BF21"/>
      <c r="BG21"/>
      <c r="BH21"/>
      <c r="BI21"/>
      <c r="BJ21"/>
    </row>
    <row r="22" spans="1:62" ht="15" customHeight="1" x14ac:dyDescent="0.25">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c r="AR22"/>
      <c r="AS22"/>
      <c r="AT22"/>
      <c r="AU22"/>
      <c r="AV22"/>
      <c r="AW22"/>
      <c r="AX22"/>
      <c r="AY22"/>
      <c r="AZ22"/>
      <c r="BA22"/>
      <c r="BB22"/>
      <c r="BC22"/>
      <c r="BD22"/>
      <c r="BE22"/>
      <c r="BF22"/>
      <c r="BG22"/>
      <c r="BH22"/>
      <c r="BI22"/>
      <c r="BJ22"/>
    </row>
    <row r="23" spans="1:62" ht="15" customHeight="1" x14ac:dyDescent="0.2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7"/>
      <c r="AG23" s="7"/>
      <c r="AH23" s="7"/>
      <c r="AI23" s="7"/>
      <c r="AJ23" s="7"/>
      <c r="AK23" s="7"/>
      <c r="AL23" s="7"/>
      <c r="AM23" s="7"/>
      <c r="AN23" s="7"/>
      <c r="AO23" s="7"/>
      <c r="AP23" s="7"/>
      <c r="AQ23"/>
      <c r="AR23"/>
      <c r="AS23"/>
      <c r="AT23"/>
      <c r="AU23"/>
      <c r="AV23"/>
      <c r="AW23"/>
      <c r="AX23"/>
      <c r="AY23"/>
      <c r="AZ23"/>
      <c r="BA23"/>
      <c r="BB23"/>
      <c r="BC23"/>
      <c r="BD23"/>
      <c r="BE23"/>
      <c r="BF23"/>
      <c r="BG23"/>
      <c r="BH23"/>
      <c r="BI23"/>
      <c r="BJ23"/>
    </row>
    <row r="24" spans="1:62" s="5" customFormat="1" ht="15" customHeight="1" x14ac:dyDescent="0.25">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6"/>
      <c r="AG24" s="6"/>
      <c r="AH24" s="6"/>
      <c r="AI24" s="6"/>
      <c r="AJ24" s="6"/>
      <c r="AK24" s="6"/>
      <c r="AL24" s="6"/>
      <c r="AM24" s="6"/>
      <c r="AN24" s="6"/>
      <c r="AO24" s="6"/>
      <c r="AP24" s="6"/>
      <c r="AQ24"/>
      <c r="AR24"/>
      <c r="AS24"/>
      <c r="AT24"/>
      <c r="AU24"/>
      <c r="AV24"/>
      <c r="AW24"/>
      <c r="AX24"/>
      <c r="AY24"/>
      <c r="AZ24"/>
      <c r="BA24"/>
      <c r="BB24"/>
      <c r="BC24"/>
      <c r="BD24"/>
      <c r="BE24"/>
      <c r="BF24"/>
      <c r="BG24"/>
      <c r="BH24"/>
      <c r="BI24"/>
      <c r="BJ24"/>
    </row>
    <row r="25" spans="1:62" s="5" customFormat="1" ht="15" customHeight="1" x14ac:dyDescent="0.25">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7"/>
      <c r="AG25" s="7"/>
      <c r="AH25" s="7"/>
      <c r="AI25" s="7"/>
      <c r="AJ25" s="7"/>
      <c r="AK25" s="7"/>
      <c r="AL25" s="7"/>
      <c r="AM25" s="7"/>
      <c r="AN25" s="7"/>
      <c r="AO25" s="7"/>
      <c r="AP25" s="7"/>
      <c r="AQ25"/>
      <c r="AR25"/>
      <c r="AS25"/>
      <c r="AT25"/>
      <c r="AU25"/>
      <c r="AV25"/>
      <c r="AW25"/>
      <c r="AX25"/>
      <c r="AY25"/>
      <c r="AZ25"/>
      <c r="BA25"/>
      <c r="BB25"/>
      <c r="BC25"/>
      <c r="BD25"/>
      <c r="BE25"/>
      <c r="BF25"/>
      <c r="BG25"/>
      <c r="BH25"/>
      <c r="BI25"/>
      <c r="BJ25"/>
    </row>
    <row r="26" spans="1:62" ht="15" customHeight="1" x14ac:dyDescent="0.25">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c r="AR26"/>
      <c r="AS26"/>
      <c r="AT26"/>
      <c r="AU26"/>
      <c r="AV26"/>
      <c r="AW26"/>
      <c r="AX26"/>
      <c r="AY26"/>
      <c r="AZ26"/>
      <c r="BA26"/>
      <c r="BB26"/>
      <c r="BC26"/>
      <c r="BD26"/>
      <c r="BE26"/>
      <c r="BF26"/>
      <c r="BG26"/>
      <c r="BH26"/>
      <c r="BI26"/>
      <c r="BJ26"/>
    </row>
    <row r="27" spans="1:62" ht="15" customHeight="1" x14ac:dyDescent="0.25">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c r="AR27"/>
      <c r="AS27"/>
      <c r="AT27"/>
      <c r="AU27"/>
      <c r="AV27"/>
      <c r="AW27"/>
      <c r="AX27"/>
      <c r="AY27"/>
      <c r="AZ27"/>
      <c r="BA27"/>
      <c r="BB27"/>
      <c r="BC27"/>
      <c r="BD27"/>
      <c r="BE27"/>
      <c r="BF27"/>
      <c r="BG27"/>
      <c r="BH27"/>
      <c r="BI27"/>
      <c r="BJ27"/>
    </row>
    <row r="28" spans="1:62" ht="15" customHeight="1" x14ac:dyDescent="0.2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c r="AR28"/>
      <c r="AS28"/>
      <c r="AT28"/>
      <c r="AU28"/>
      <c r="AV28"/>
      <c r="AW28"/>
      <c r="AX28"/>
      <c r="AY28"/>
      <c r="AZ28"/>
      <c r="BA28"/>
      <c r="BB28"/>
      <c r="BC28"/>
      <c r="BD28"/>
      <c r="BE28"/>
      <c r="BF28"/>
      <c r="BG28"/>
      <c r="BH28"/>
      <c r="BI28"/>
      <c r="BJ28"/>
    </row>
    <row r="29" spans="1:62" ht="15" customHeight="1" x14ac:dyDescent="0.25">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c r="AR29"/>
      <c r="AS29"/>
      <c r="AT29"/>
      <c r="AU29"/>
      <c r="AV29"/>
      <c r="AW29"/>
      <c r="AX29"/>
      <c r="AY29"/>
      <c r="AZ29"/>
      <c r="BA29"/>
      <c r="BB29"/>
      <c r="BC29"/>
      <c r="BD29"/>
      <c r="BE29"/>
      <c r="BF29"/>
      <c r="BG29"/>
      <c r="BH29"/>
      <c r="BI29"/>
      <c r="BJ29"/>
    </row>
    <row r="30" spans="1:62" ht="15" customHeight="1" x14ac:dyDescent="0.2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c r="AR30"/>
      <c r="AS30"/>
      <c r="AT30"/>
      <c r="AU30"/>
      <c r="AV30"/>
      <c r="AW30"/>
      <c r="AX30"/>
      <c r="AY30"/>
      <c r="AZ30"/>
      <c r="BA30"/>
      <c r="BB30"/>
      <c r="BC30"/>
      <c r="BD30"/>
      <c r="BE30"/>
      <c r="BF30"/>
      <c r="BG30"/>
      <c r="BH30"/>
      <c r="BI30"/>
      <c r="BJ30"/>
    </row>
    <row r="31" spans="1:62" ht="15" customHeight="1" x14ac:dyDescent="0.2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c r="AR31"/>
      <c r="AS31"/>
      <c r="AT31"/>
      <c r="AU31"/>
      <c r="AV31"/>
      <c r="AW31"/>
      <c r="AX31"/>
      <c r="AY31"/>
      <c r="AZ31"/>
      <c r="BA31"/>
      <c r="BB31"/>
      <c r="BC31"/>
      <c r="BD31"/>
      <c r="BE31"/>
      <c r="BF31"/>
      <c r="BG31"/>
      <c r="BH31"/>
      <c r="BI31"/>
      <c r="BJ31"/>
    </row>
    <row r="32" spans="1:62" ht="15" customHeight="1" x14ac:dyDescent="0.25">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c r="AR32"/>
      <c r="AS32"/>
      <c r="AT32"/>
      <c r="AU32"/>
      <c r="AV32"/>
      <c r="AW32"/>
      <c r="AX32"/>
      <c r="AY32"/>
      <c r="AZ32"/>
      <c r="BA32"/>
      <c r="BB32"/>
      <c r="BC32"/>
      <c r="BD32"/>
      <c r="BE32"/>
      <c r="BF32"/>
      <c r="BG32"/>
      <c r="BH32"/>
      <c r="BI32"/>
      <c r="BJ32"/>
    </row>
    <row r="33" spans="1:62" ht="15" customHeight="1" x14ac:dyDescent="0.2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c r="AR33"/>
      <c r="AS33"/>
      <c r="AT33"/>
      <c r="AU33"/>
      <c r="AV33"/>
      <c r="AW33"/>
      <c r="AX33"/>
      <c r="AY33"/>
      <c r="AZ33"/>
      <c r="BA33"/>
      <c r="BB33"/>
      <c r="BC33"/>
      <c r="BD33"/>
      <c r="BE33"/>
      <c r="BF33"/>
      <c r="BG33"/>
      <c r="BH33"/>
      <c r="BI33"/>
      <c r="BJ33"/>
    </row>
    <row r="34" spans="1:62" ht="15" customHeight="1" x14ac:dyDescent="0.25">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c r="AR34"/>
      <c r="AS34"/>
      <c r="AT34"/>
      <c r="AU34"/>
      <c r="AV34"/>
      <c r="AW34"/>
      <c r="AX34"/>
      <c r="AY34"/>
      <c r="AZ34"/>
      <c r="BA34"/>
      <c r="BB34"/>
      <c r="BC34"/>
      <c r="BD34"/>
      <c r="BE34"/>
      <c r="BF34"/>
      <c r="BG34"/>
      <c r="BH34"/>
      <c r="BI34"/>
      <c r="BJ34"/>
    </row>
    <row r="35" spans="1:62" ht="15" customHeight="1" x14ac:dyDescent="0.2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c r="AR35"/>
      <c r="AS35"/>
      <c r="AT35"/>
      <c r="AU35"/>
      <c r="AV35"/>
      <c r="AW35"/>
      <c r="AX35"/>
      <c r="AY35"/>
      <c r="AZ35"/>
      <c r="BA35"/>
      <c r="BB35"/>
      <c r="BC35"/>
      <c r="BD35"/>
      <c r="BE35"/>
      <c r="BF35"/>
      <c r="BG35"/>
      <c r="BH35"/>
      <c r="BI35"/>
      <c r="BJ35"/>
    </row>
    <row r="36" spans="1:62" ht="15" customHeight="1" x14ac:dyDescent="0.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c r="AR36"/>
      <c r="AS36"/>
      <c r="AT36"/>
      <c r="AU36"/>
      <c r="AV36"/>
      <c r="AW36"/>
      <c r="AX36"/>
      <c r="AY36"/>
      <c r="AZ36"/>
      <c r="BA36"/>
      <c r="BB36"/>
      <c r="BC36"/>
      <c r="BD36"/>
      <c r="BE36"/>
      <c r="BF36"/>
      <c r="BG36"/>
      <c r="BH36"/>
      <c r="BI36"/>
      <c r="BJ36"/>
    </row>
    <row r="37" spans="1:62" ht="15" customHeight="1" x14ac:dyDescent="0.2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c r="AR37"/>
      <c r="AS37"/>
      <c r="AT37"/>
      <c r="AU37"/>
      <c r="AV37"/>
      <c r="AW37"/>
      <c r="AX37"/>
      <c r="AY37"/>
      <c r="AZ37"/>
      <c r="BA37"/>
      <c r="BB37"/>
      <c r="BC37"/>
      <c r="BD37"/>
      <c r="BE37"/>
      <c r="BF37"/>
      <c r="BG37"/>
      <c r="BH37"/>
      <c r="BI37"/>
      <c r="BJ37"/>
    </row>
    <row r="38" spans="1:62" ht="15" customHeight="1" x14ac:dyDescent="0.2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c r="AR38"/>
      <c r="AS38"/>
      <c r="AT38"/>
      <c r="AU38"/>
      <c r="AV38"/>
      <c r="AW38"/>
      <c r="AX38"/>
      <c r="AY38"/>
      <c r="AZ38"/>
      <c r="BA38"/>
      <c r="BB38"/>
      <c r="BC38"/>
      <c r="BD38"/>
      <c r="BE38"/>
      <c r="BF38"/>
      <c r="BG38"/>
      <c r="BH38"/>
      <c r="BI38"/>
      <c r="BJ38"/>
    </row>
    <row r="39" spans="1:62" ht="15" customHeight="1" x14ac:dyDescent="0.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c r="AR39"/>
      <c r="AS39"/>
      <c r="AT39"/>
      <c r="AU39"/>
      <c r="AV39"/>
      <c r="AW39"/>
      <c r="AX39"/>
      <c r="AY39"/>
      <c r="AZ39"/>
      <c r="BA39"/>
      <c r="BB39"/>
      <c r="BC39"/>
      <c r="BD39"/>
      <c r="BE39"/>
      <c r="BF39"/>
      <c r="BG39"/>
      <c r="BH39"/>
      <c r="BI39"/>
      <c r="BJ39"/>
    </row>
    <row r="40" spans="1:62" ht="15" customHeight="1" x14ac:dyDescent="0.2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c r="AR40"/>
      <c r="AS40"/>
      <c r="AT40"/>
      <c r="AU40"/>
      <c r="AV40"/>
      <c r="AW40"/>
      <c r="AX40"/>
      <c r="AY40"/>
      <c r="AZ40"/>
      <c r="BA40"/>
      <c r="BB40"/>
      <c r="BC40"/>
      <c r="BD40"/>
      <c r="BE40"/>
      <c r="BF40"/>
      <c r="BG40"/>
      <c r="BH40"/>
      <c r="BI40"/>
      <c r="BJ40"/>
    </row>
    <row r="41" spans="1:62" ht="15" customHeight="1" x14ac:dyDescent="0.2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c r="AR41"/>
      <c r="AS41"/>
      <c r="AT41"/>
      <c r="AU41"/>
      <c r="AV41"/>
      <c r="AW41"/>
      <c r="AX41"/>
      <c r="AY41"/>
      <c r="AZ41"/>
      <c r="BA41"/>
      <c r="BB41"/>
      <c r="BC41"/>
      <c r="BD41"/>
      <c r="BE41"/>
      <c r="BF41"/>
      <c r="BG41"/>
      <c r="BH41"/>
      <c r="BI41"/>
      <c r="BJ41"/>
    </row>
    <row r="42" spans="1:62" ht="15" customHeight="1" x14ac:dyDescent="0.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c r="AR42"/>
      <c r="AS42"/>
      <c r="AT42"/>
      <c r="AU42"/>
      <c r="AV42"/>
      <c r="AW42"/>
      <c r="AX42"/>
      <c r="AY42"/>
      <c r="AZ42"/>
      <c r="BA42"/>
      <c r="BB42"/>
      <c r="BC42"/>
      <c r="BD42"/>
      <c r="BE42"/>
      <c r="BF42"/>
      <c r="BG42"/>
      <c r="BH42"/>
      <c r="BI42"/>
      <c r="BJ42"/>
    </row>
    <row r="43" spans="1:62" ht="15" customHeight="1" x14ac:dyDescent="0.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c r="AR43"/>
      <c r="AS43"/>
      <c r="AT43"/>
      <c r="AU43"/>
      <c r="AV43"/>
      <c r="AW43"/>
      <c r="AX43"/>
      <c r="AY43"/>
      <c r="AZ43"/>
      <c r="BA43"/>
      <c r="BB43"/>
      <c r="BC43"/>
      <c r="BD43"/>
      <c r="BE43"/>
      <c r="BF43"/>
      <c r="BG43"/>
      <c r="BH43"/>
      <c r="BI43"/>
      <c r="BJ43"/>
    </row>
    <row r="44" spans="1:62" ht="15" customHeight="1" x14ac:dyDescent="0.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c r="AR44"/>
      <c r="AS44"/>
      <c r="AT44"/>
      <c r="AU44"/>
      <c r="AV44"/>
      <c r="AW44"/>
      <c r="AX44"/>
      <c r="AY44"/>
      <c r="AZ44"/>
      <c r="BA44"/>
      <c r="BB44"/>
      <c r="BC44"/>
      <c r="BD44"/>
      <c r="BE44"/>
      <c r="BF44"/>
      <c r="BG44"/>
      <c r="BH44"/>
      <c r="BI44"/>
      <c r="BJ44"/>
    </row>
    <row r="45" spans="1:62" ht="15" customHeight="1" x14ac:dyDescent="0.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c r="AR45"/>
      <c r="AS45"/>
      <c r="AT45"/>
      <c r="AU45"/>
      <c r="AV45"/>
      <c r="AW45"/>
      <c r="AX45"/>
      <c r="AY45"/>
      <c r="AZ45"/>
      <c r="BA45"/>
      <c r="BB45"/>
      <c r="BC45"/>
      <c r="BD45"/>
      <c r="BE45"/>
      <c r="BF45"/>
      <c r="BG45"/>
      <c r="BH45"/>
      <c r="BI45"/>
      <c r="BJ45"/>
    </row>
    <row r="46" spans="1:62" ht="15" customHeight="1" x14ac:dyDescent="0.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c r="AR46"/>
      <c r="AS46"/>
      <c r="AT46"/>
      <c r="AU46"/>
      <c r="AV46"/>
      <c r="AW46"/>
      <c r="AX46"/>
      <c r="AY46"/>
      <c r="AZ46"/>
      <c r="BA46"/>
      <c r="BB46"/>
      <c r="BC46"/>
      <c r="BD46"/>
      <c r="BE46"/>
      <c r="BF46"/>
      <c r="BG46"/>
      <c r="BH46"/>
      <c r="BI46"/>
      <c r="BJ46"/>
    </row>
    <row r="47" spans="1:62" ht="15" customHeight="1" x14ac:dyDescent="0.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c r="AR47"/>
      <c r="AS47"/>
      <c r="AT47"/>
      <c r="AU47"/>
      <c r="AV47"/>
      <c r="AW47"/>
      <c r="AX47"/>
      <c r="AY47"/>
      <c r="AZ47"/>
      <c r="BA47"/>
      <c r="BB47"/>
      <c r="BC47"/>
      <c r="BD47"/>
      <c r="BE47"/>
      <c r="BF47"/>
      <c r="BG47"/>
      <c r="BH47"/>
      <c r="BI47"/>
      <c r="BJ47"/>
    </row>
    <row r="48" spans="1:62" ht="15"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4"/>
      <c r="AU48" s="4"/>
      <c r="AV48" s="4"/>
      <c r="AW48" s="4"/>
      <c r="AX48" s="4"/>
      <c r="AY48" s="4"/>
      <c r="AZ48" s="4"/>
      <c r="BA48" s="4"/>
    </row>
    <row r="49" spans="1:53" ht="15" customHeight="1" x14ac:dyDescent="0.2">
      <c r="A49" s="8"/>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8"/>
      <c r="AG49" s="8"/>
      <c r="AH49" s="8"/>
      <c r="AI49" s="8"/>
      <c r="AJ49" s="8"/>
      <c r="AK49" s="8"/>
      <c r="AL49" s="8"/>
      <c r="AM49" s="8"/>
      <c r="AN49" s="8"/>
      <c r="AO49" s="8"/>
      <c r="AP49" s="8"/>
      <c r="AQ49" s="8"/>
      <c r="AR49" s="8"/>
      <c r="AS49" s="8"/>
      <c r="AT49" s="4"/>
      <c r="AU49" s="4"/>
      <c r="AV49" s="4"/>
      <c r="AW49" s="4"/>
      <c r="AX49" s="4"/>
      <c r="AY49" s="4"/>
      <c r="AZ49" s="4"/>
      <c r="BA49" s="4"/>
    </row>
    <row r="50" spans="1:53" ht="1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row>
    <row r="51" spans="1:53" ht="1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row>
    <row r="52" spans="1:53" ht="1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row>
    <row r="53" spans="1:53"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row>
    <row r="54" spans="1:53"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row>
    <row r="55" spans="1:53"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row>
    <row r="56" spans="1:53" x14ac:dyDescent="0.2">
      <c r="A56" s="4"/>
      <c r="AF56" s="4"/>
      <c r="AG56" s="4"/>
      <c r="AH56" s="4"/>
      <c r="AI56" s="4"/>
      <c r="AJ56" s="4"/>
      <c r="AK56" s="4"/>
      <c r="AL56" s="4"/>
      <c r="AM56" s="4"/>
      <c r="AN56" s="4"/>
      <c r="AO56" s="4"/>
      <c r="AP56" s="4"/>
      <c r="AQ56" s="4"/>
      <c r="AR56" s="4"/>
      <c r="AS56" s="4"/>
      <c r="AT56" s="4"/>
      <c r="AU56" s="4"/>
      <c r="AV56" s="4"/>
      <c r="AW56" s="4"/>
      <c r="AX56" s="4"/>
      <c r="AY56" s="4"/>
      <c r="AZ56" s="4"/>
      <c r="BA56" s="4"/>
    </row>
    <row r="64" spans="1:53" x14ac:dyDescent="0.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row>
    <row r="65" spans="1:45" x14ac:dyDescent="0.2">
      <c r="A65" s="12"/>
      <c r="AF65" s="12"/>
      <c r="AG65" s="12"/>
      <c r="AH65" s="12"/>
      <c r="AI65" s="12"/>
      <c r="AJ65" s="12"/>
      <c r="AK65" s="12"/>
      <c r="AL65" s="12"/>
      <c r="AM65" s="12"/>
      <c r="AN65" s="12"/>
      <c r="AO65" s="12"/>
      <c r="AP65" s="12"/>
      <c r="AQ65" s="12"/>
      <c r="AR65" s="12"/>
      <c r="AS65" s="12"/>
    </row>
  </sheetData>
  <conditionalFormatting sqref="B22:AM22">
    <cfRule type="containsText" dxfId="0" priority="1" operator="containsText" text="fals">
      <formula>NOT(ISERROR(SEARCH("fals",B22)))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eb395c1-c26a-485a-a474-2edaaa77b21c">MKH52Q7RF5JS-1303391851-2713</_dlc_DocId>
    <_dlc_DocIdUrl xmlns="3eb395c1-c26a-485a-a474-2edaaa77b21c">
      <Url>https://deps.intra.gov.bn/divisions/DOS/_layouts/15/DocIdRedir.aspx?ID=MKH52Q7RF5JS-1303391851-2713</Url>
      <Description>MKH52Q7RF5JS-1303391851-2713</Description>
    </_dlc_DocIdUrl>
  </documentManagement>
</p:properti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3FC6D4-E123-4FD3-AEAA-8F88A83E2AFC}">
  <ds:schemaRefs>
    <ds:schemaRef ds:uri="http://schemas.microsoft.com/office/infopath/2007/PartnerControls"/>
    <ds:schemaRef ds:uri="http://schemas.microsoft.com/office/2006/documentManagement/types"/>
    <ds:schemaRef ds:uri="http://purl.org/dc/elements/1.1/"/>
    <ds:schemaRef ds:uri="http://purl.org/dc/terms/"/>
    <ds:schemaRef ds:uri="http://purl.org/dc/dcmitype/"/>
    <ds:schemaRef ds:uri="3eb395c1-c26a-485a-a474-2edaaa77b21c"/>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D9DD0EF-1A39-4EED-9D93-BC54D2D43C3C}">
  <ds:schemaRefs>
    <ds:schemaRef ds:uri="http://schemas.microsoft.com/sharepoint/events"/>
  </ds:schemaRefs>
</ds:datastoreItem>
</file>

<file path=customXml/itemProps3.xml><?xml version="1.0" encoding="utf-8"?>
<ds:datastoreItem xmlns:ds="http://schemas.openxmlformats.org/officeDocument/2006/customXml" ds:itemID="{03726F20-44CD-4E09-BF38-216430799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34D6F9F-2147-4DD5-98B7-1972CC2493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Financial Year</vt:lpstr>
      <vt:lpstr>Calendar Year</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JPES,MOFE</dc:creator>
  <cp:lastModifiedBy>Mohammad Amirul Azrie bin Mohammad Ali</cp:lastModifiedBy>
  <dcterms:created xsi:type="dcterms:W3CDTF">2019-01-14T04:37:53Z</dcterms:created>
  <dcterms:modified xsi:type="dcterms:W3CDTF">2026-08-31T01:07:38Z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y fmtid="{D5CDD505-2E9C-101B-9397-08002B2CF9AE}" pid="3" name="_dlc_DocIdItemGuid">
    <vt:lpwstr>d85b3807-1289-489c-8eec-d5d052fdf52d</vt:lpwstr>
  </property>
</Properties>
</file>