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amirul.mdali\Documents\EDATA\Sectoral\Government Finance\Gov Finance 2025\"/>
    </mc:Choice>
  </mc:AlternateContent>
  <xr:revisionPtr revIDLastSave="0" documentId="13_ncr:1_{B6E18635-5362-4A9E-AA30-FD8A0F2BFED4}" xr6:coauthVersionLast="36" xr6:coauthVersionMax="36" xr10:uidLastSave="{00000000-0000-0000-0000-000000000000}"/>
  <bookViews>
    <workbookView xWindow="0" yWindow="0" windowWidth="13815" windowHeight="11130" activeTab="1" xr2:uid="{00000000-000D-0000-FFFF-FFFF00000000}"/>
  </bookViews>
  <sheets>
    <sheet name="Metadata" sheetId="3" r:id="rId1"/>
    <sheet name="Data" sheetId="2" r:id="rId2"/>
  </sheets>
  <definedNames>
    <definedName name="__a20" localSheetId="0">#REF!</definedName>
    <definedName name="__a20">#REF!</definedName>
    <definedName name="_a20" localSheetId="0">#REF!</definedName>
    <definedName name="_a20">#REF!</definedName>
    <definedName name="_xlnm.Print_Area" localSheetId="0">#REF!</definedName>
    <definedName name="_xlnm.Print_Area">#REF!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 i="2" l="1"/>
  <c r="C18" i="2"/>
  <c r="D18" i="2"/>
  <c r="F18" i="2"/>
  <c r="G18" i="2"/>
  <c r="H18" i="2"/>
  <c r="I18" i="2"/>
  <c r="J18" i="2"/>
  <c r="E18" i="2"/>
  <c r="Y18" i="2" l="1"/>
  <c r="X18" i="2"/>
  <c r="W18" i="2" a="1"/>
  <c r="W18" i="2" s="1"/>
  <c r="V18" i="2" a="1"/>
  <c r="V18" i="2" s="1"/>
  <c r="U18" i="2" a="1"/>
  <c r="U18" i="2" s="1"/>
  <c r="T18" i="2" a="1"/>
  <c r="T18" i="2" s="1"/>
  <c r="P18" i="2"/>
  <c r="O18" i="2"/>
  <c r="N18" i="2"/>
  <c r="M18" i="2"/>
  <c r="L18" i="2"/>
  <c r="K18" i="2"/>
</calcChain>
</file>

<file path=xl/sharedStrings.xml><?xml version="1.0" encoding="utf-8"?>
<sst xmlns="http://schemas.openxmlformats.org/spreadsheetml/2006/main" count="120" uniqueCount="67">
  <si>
    <t>Note      :  Fiscal year was adopted since 2003</t>
  </si>
  <si>
    <t>Total</t>
  </si>
  <si>
    <t>Ministry of Energy</t>
  </si>
  <si>
    <t>Ministry of Health</t>
  </si>
  <si>
    <t>Ministry of Culture, Youth and Sports</t>
  </si>
  <si>
    <t>Ministry of Development</t>
  </si>
  <si>
    <t>Ministry of Religious Affairs</t>
  </si>
  <si>
    <t>Ministry of Primary Resources and Tourism</t>
  </si>
  <si>
    <t>Ministry of Education</t>
  </si>
  <si>
    <t>Ministry of Home Affairs</t>
  </si>
  <si>
    <t>Ministry of Defence</t>
  </si>
  <si>
    <t>Prime Minister's Office</t>
  </si>
  <si>
    <t>Ministry</t>
  </si>
  <si>
    <t>Ministry of Transport and Infocommunications</t>
  </si>
  <si>
    <t>-</t>
  </si>
  <si>
    <t>BND Million</t>
  </si>
  <si>
    <t>Ministry of Foreign Affairs</t>
  </si>
  <si>
    <t>Ministry of Finance and Economy</t>
  </si>
  <si>
    <t>Title of dataset:</t>
  </si>
  <si>
    <t>Definition / Concept:</t>
  </si>
  <si>
    <t>Frequency:</t>
  </si>
  <si>
    <t xml:space="preserve">Annual
</t>
  </si>
  <si>
    <t>Unit of measure:</t>
  </si>
  <si>
    <t>Level of disaggregation:</t>
  </si>
  <si>
    <t>Footnote:</t>
  </si>
  <si>
    <t xml:space="preserve"> - 
</t>
  </si>
  <si>
    <t>Data source:</t>
  </si>
  <si>
    <t>Availability (start &amp; end periods):</t>
  </si>
  <si>
    <t>URL for direct access to data series/ statistical table:</t>
  </si>
  <si>
    <t xml:space="preserve">Formats for download: </t>
  </si>
  <si>
    <t xml:space="preserve">xlsx
</t>
  </si>
  <si>
    <t xml:space="preserve">URL to terms of use: </t>
  </si>
  <si>
    <t>Data last updated:</t>
  </si>
  <si>
    <t>Government Expenditure by Ministry</t>
  </si>
  <si>
    <t xml:space="preserve"> - Government Expenditure by Ministry</t>
  </si>
  <si>
    <t xml:space="preserve">BND Million
</t>
  </si>
  <si>
    <t>2003/04
(Jan 03 - Mac 04)</t>
  </si>
  <si>
    <t>2004/05
(Apr 04 - Mac 05)</t>
  </si>
  <si>
    <t>2005/06
(Apr 05 - Mac 06)</t>
  </si>
  <si>
    <t>2006/07
(Apr 06 - Mac 07)</t>
  </si>
  <si>
    <t>2007/08
(Apr 07 - Mac 08)</t>
  </si>
  <si>
    <t>2008/09
(Apr 08 - Mac 09)</t>
  </si>
  <si>
    <t>2009/10
(Apr 09 - Mac 10)</t>
  </si>
  <si>
    <t>2010/11
(Apr 10 - Mac 11)</t>
  </si>
  <si>
    <t>2011/12
(Apr 11 - Mac 12)</t>
  </si>
  <si>
    <r>
      <t>2012/13</t>
    </r>
    <r>
      <rPr>
        <b/>
        <vertAlign val="superscript"/>
        <sz val="12"/>
        <rFont val="Arial"/>
        <family val="2"/>
      </rPr>
      <t xml:space="preserve"> </t>
    </r>
    <r>
      <rPr>
        <b/>
        <sz val="12"/>
        <rFont val="Arial"/>
        <family val="2"/>
      </rPr>
      <t xml:space="preserve">
(Apr 12 - Mac 13)</t>
    </r>
  </si>
  <si>
    <t xml:space="preserve">2013/14
(Apr 13 - Mac 14) </t>
  </si>
  <si>
    <t>2014/15
(Apr 14 - Mac 15)</t>
  </si>
  <si>
    <t>2015/16
(Apr 15 - Mac 16)</t>
  </si>
  <si>
    <r>
      <t>2016/17</t>
    </r>
    <r>
      <rPr>
        <b/>
        <vertAlign val="superscript"/>
        <sz val="12"/>
        <rFont val="Arial"/>
        <family val="2"/>
      </rPr>
      <t xml:space="preserve">   </t>
    </r>
    <r>
      <rPr>
        <b/>
        <sz val="12"/>
        <rFont val="Arial"/>
        <family val="2"/>
      </rPr>
      <t xml:space="preserve">
(Apr 16 - Mac 17)</t>
    </r>
  </si>
  <si>
    <t xml:space="preserve">2017/18
(Apr 17 - Mac 18) </t>
  </si>
  <si>
    <t>2018/19
(Apr 18 - Mac 19)</t>
  </si>
  <si>
    <t>2019/20
(Apr 19 - Mac 20)</t>
  </si>
  <si>
    <t>2020/21
(Apr 20 - Mac 21)</t>
  </si>
  <si>
    <t>2021/22
(Apr 21 - Mac 22)</t>
  </si>
  <si>
    <t>2022/23
(Apr 22 - Mac 23)</t>
  </si>
  <si>
    <t>2023/24
(Apr 23 - Mac 24)</t>
  </si>
  <si>
    <t>2024/25
(Apr 24 - Mac 25)</t>
  </si>
  <si>
    <t xml:space="preserve">Government Expenditure by Ministry refers to the spending of public funds by various ministries. Each Ministry is responsible for managing its budget to carry out specific functions and services that fall under its jurisdiction. 
Financial Year: The fiscal year was adopted starting 2003 to record the Government finances to replace the previous format that is using calendar year. The fiscal year is from April to March.
</t>
  </si>
  <si>
    <t>Ministry of Law</t>
  </si>
  <si>
    <t xml:space="preserve">1995 - 2025/26
</t>
  </si>
  <si>
    <r>
      <t>2025/26</t>
    </r>
    <r>
      <rPr>
        <b/>
        <vertAlign val="superscript"/>
        <sz val="12"/>
        <color theme="1"/>
        <rFont val="Arial"/>
        <family val="2"/>
      </rPr>
      <t>P</t>
    </r>
    <r>
      <rPr>
        <b/>
        <sz val="12"/>
        <color theme="1"/>
        <rFont val="Arial"/>
        <family val="2"/>
      </rPr>
      <t xml:space="preserve">
(Apr 25 - Mac 26)</t>
    </r>
  </si>
  <si>
    <t>18/5/2026</t>
  </si>
  <si>
    <t xml:space="preserve">https://deps.gov.bn/terms-of-use/
</t>
  </si>
  <si>
    <t>Source   :  Treasury Department, Ministry of Finance</t>
  </si>
  <si>
    <t xml:space="preserve">https://deps.gov.bn/edata-library/
</t>
  </si>
  <si>
    <t xml:space="preserve">Treasury Department, Ministry of Finance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</si>
</sst>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_);\(#,##0.0\)"/>
    <numFmt numFmtId="166" formatCode="0.0"/>
  </numFmts>
  <fonts count="17" x14ac:knownFonts="1">
    <font>
      <sz val="10"/>
      <name val="Arial"/>
      <family val="2"/>
    </font>
    <font>
      <sz val="11"/>
      <color theme="1"/>
      <name val="Calibri"/>
      <family val="2"/>
      <scheme val="minor"/>
    </font>
    <font>
      <sz val="12"/>
      <name val="Arial"/>
      <family val="2"/>
    </font>
    <font>
      <sz val="12"/>
      <color indexed="8"/>
      <name val="Arial"/>
      <family val="2"/>
    </font>
    <font>
      <sz val="11"/>
      <name val="Arial"/>
      <family val="2"/>
    </font>
    <font>
      <sz val="11"/>
      <color indexed="8"/>
      <name val="Arial"/>
      <family val="2"/>
    </font>
    <font>
      <sz val="12"/>
      <color theme="1"/>
      <name val="Arial"/>
      <family val="2"/>
    </font>
    <font>
      <b/>
      <sz val="12"/>
      <name val="Arial"/>
      <family val="2"/>
    </font>
    <font>
      <b/>
      <sz val="12"/>
      <color theme="1"/>
      <name val="Arial"/>
      <family val="2"/>
    </font>
    <font>
      <b/>
      <sz val="12"/>
      <color indexed="8"/>
      <name val="Arial"/>
      <family val="2"/>
    </font>
    <font>
      <sz val="10"/>
      <name val="Arial"/>
      <family val="2"/>
    </font>
    <font>
      <b/>
      <vertAlign val="superscript"/>
      <sz val="12"/>
      <name val="Arial"/>
      <family val="2"/>
    </font>
    <font>
      <sz val="11"/>
      <color indexed="8"/>
      <name val="Calibri"/>
      <family val="2"/>
    </font>
    <font>
      <u/>
      <sz val="11"/>
      <color theme="10"/>
      <name val="Calibri"/>
      <family val="2"/>
      <scheme val="minor"/>
    </font>
    <font>
      <u/>
      <sz val="12"/>
      <color theme="10"/>
      <name val="Arial"/>
      <family val="2"/>
    </font>
    <font>
      <u/>
      <sz val="10"/>
      <color theme="10"/>
      <name val="Arial"/>
      <family val="2"/>
    </font>
    <font>
      <b/>
      <vertAlign val="superscript"/>
      <sz val="12"/>
      <color theme="1"/>
      <name val="Arial"/>
      <family val="2"/>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theme="1"/>
      </left>
      <right style="thin">
        <color theme="1"/>
      </right>
      <top style="thin">
        <color theme="1"/>
      </top>
      <bottom style="thin">
        <color theme="1"/>
      </bottom>
      <diagonal/>
    </border>
    <border>
      <left/>
      <right/>
      <top/>
      <bottom style="thin">
        <color indexed="8"/>
      </bottom>
      <diagonal/>
    </border>
    <border>
      <left style="thin">
        <color theme="1"/>
      </left>
      <right style="thin">
        <color theme="1"/>
      </right>
      <top style="thin">
        <color indexed="8"/>
      </top>
      <bottom/>
      <diagonal/>
    </border>
    <border>
      <left/>
      <right style="thin">
        <color theme="1"/>
      </right>
      <top style="thin">
        <color indexed="8"/>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theme="1"/>
      </left>
      <right/>
      <top style="thin">
        <color theme="1"/>
      </top>
      <bottom/>
      <diagonal/>
    </border>
    <border>
      <left style="thin">
        <color theme="1"/>
      </left>
      <right/>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indexed="64"/>
      </top>
      <bottom style="thin">
        <color indexed="64"/>
      </bottom>
      <diagonal/>
    </border>
  </borders>
  <cellStyleXfs count="7">
    <xf numFmtId="0" fontId="0" fillId="0" borderId="0"/>
    <xf numFmtId="0" fontId="2" fillId="0" borderId="0"/>
    <xf numFmtId="0" fontId="10" fillId="0" borderId="0"/>
    <xf numFmtId="0" fontId="12" fillId="0" borderId="0"/>
    <xf numFmtId="0" fontId="1" fillId="0" borderId="0"/>
    <xf numFmtId="0" fontId="13" fillId="0" borderId="0" applyNumberFormat="0" applyFill="0" applyBorder="0" applyAlignment="0" applyProtection="0"/>
    <xf numFmtId="0" fontId="15" fillId="0" borderId="0" applyNumberFormat="0" applyFill="0" applyBorder="0" applyAlignment="0" applyProtection="0"/>
  </cellStyleXfs>
  <cellXfs count="54">
    <xf numFmtId="0" fontId="0" fillId="0" borderId="0" xfId="0"/>
    <xf numFmtId="0" fontId="2" fillId="0" borderId="0" xfId="1" applyFont="1" applyFill="1"/>
    <xf numFmtId="0" fontId="2" fillId="0" borderId="0" xfId="1" applyFont="1" applyFill="1" applyAlignment="1">
      <alignment vertical="center"/>
    </xf>
    <xf numFmtId="0" fontId="3" fillId="0" borderId="0" xfId="1" applyFont="1" applyFill="1" applyAlignment="1" applyProtection="1">
      <alignment vertical="center"/>
    </xf>
    <xf numFmtId="0" fontId="4" fillId="0" borderId="0" xfId="1" applyFont="1" applyFill="1"/>
    <xf numFmtId="0" fontId="4" fillId="0" borderId="0" xfId="1" applyFont="1" applyFill="1" applyAlignment="1">
      <alignment vertical="center"/>
    </xf>
    <xf numFmtId="0" fontId="4" fillId="0" borderId="0" xfId="1" applyFont="1" applyFill="1" applyAlignment="1">
      <alignment horizontal="left" vertical="center"/>
    </xf>
    <xf numFmtId="0" fontId="5" fillId="0" borderId="0" xfId="1" applyFont="1" applyFill="1" applyAlignment="1" applyProtection="1">
      <alignment horizontal="left" vertical="center"/>
    </xf>
    <xf numFmtId="0" fontId="5" fillId="0" borderId="0" xfId="1" applyFont="1" applyFill="1" applyProtection="1"/>
    <xf numFmtId="0" fontId="5" fillId="0" borderId="0" xfId="1" applyFont="1" applyFill="1" applyAlignment="1" applyProtection="1">
      <alignment vertical="center"/>
    </xf>
    <xf numFmtId="0" fontId="6" fillId="0" borderId="0" xfId="1" applyFont="1" applyFill="1" applyAlignment="1">
      <alignment vertical="center"/>
    </xf>
    <xf numFmtId="0" fontId="6" fillId="0" borderId="0" xfId="1" applyFont="1" applyFill="1"/>
    <xf numFmtId="0" fontId="3" fillId="0" borderId="0" xfId="1" applyFont="1" applyFill="1" applyBorder="1" applyAlignment="1" applyProtection="1">
      <alignment vertical="center"/>
    </xf>
    <xf numFmtId="0" fontId="9" fillId="0" borderId="2" xfId="1" applyFont="1" applyFill="1" applyBorder="1" applyAlignment="1" applyProtection="1">
      <alignment horizontal="left" vertical="center" indent="1"/>
    </xf>
    <xf numFmtId="166" fontId="2" fillId="0" borderId="1" xfId="1" applyNumberFormat="1" applyFont="1" applyFill="1" applyBorder="1"/>
    <xf numFmtId="164" fontId="2" fillId="0" borderId="1" xfId="0" applyNumberFormat="1" applyFont="1" applyFill="1" applyBorder="1" applyAlignment="1">
      <alignment horizontal="right" vertical="center"/>
    </xf>
    <xf numFmtId="165" fontId="2" fillId="2" borderId="1" xfId="0" applyNumberFormat="1" applyFont="1" applyFill="1" applyBorder="1" applyAlignment="1">
      <alignment horizontal="right" vertical="center"/>
    </xf>
    <xf numFmtId="165" fontId="2" fillId="2" borderId="1" xfId="1" applyNumberFormat="1" applyFont="1" applyFill="1" applyBorder="1" applyAlignment="1">
      <alignment horizontal="right" vertical="center"/>
    </xf>
    <xf numFmtId="164" fontId="2" fillId="0" borderId="1" xfId="1" applyNumberFormat="1" applyFont="1" applyFill="1" applyBorder="1" applyAlignment="1">
      <alignment horizontal="right" vertical="center"/>
    </xf>
    <xf numFmtId="164" fontId="6" fillId="0" borderId="1" xfId="1" applyNumberFormat="1" applyFont="1" applyFill="1" applyBorder="1" applyAlignment="1">
      <alignment horizontal="right" vertical="center"/>
    </xf>
    <xf numFmtId="164" fontId="6" fillId="0" borderId="1" xfId="0" applyNumberFormat="1" applyFont="1" applyFill="1" applyBorder="1" applyAlignment="1">
      <alignment horizontal="right" vertical="center"/>
    </xf>
    <xf numFmtId="164" fontId="2" fillId="0" borderId="1" xfId="0" applyNumberFormat="1" applyFont="1" applyFill="1" applyBorder="1" applyAlignment="1" applyProtection="1">
      <alignment horizontal="right" vertical="center"/>
    </xf>
    <xf numFmtId="164" fontId="6" fillId="0" borderId="1" xfId="0" applyNumberFormat="1" applyFont="1" applyFill="1" applyBorder="1" applyAlignment="1" applyProtection="1">
      <alignment horizontal="right" vertical="center"/>
    </xf>
    <xf numFmtId="0" fontId="9" fillId="0" borderId="0" xfId="1" applyFont="1" applyFill="1" applyAlignment="1" applyProtection="1">
      <alignment horizontal="center" vertical="center"/>
    </xf>
    <xf numFmtId="0" fontId="3" fillId="0" borderId="5" xfId="3" applyFont="1" applyFill="1" applyBorder="1" applyAlignment="1">
      <alignment horizontal="right" vertical="center"/>
    </xf>
    <xf numFmtId="0" fontId="9" fillId="0" borderId="0" xfId="1" applyFont="1" applyFill="1" applyAlignment="1" applyProtection="1">
      <alignment horizontal="center" vertical="center"/>
    </xf>
    <xf numFmtId="0" fontId="9" fillId="0" borderId="0" xfId="1" applyFont="1" applyFill="1" applyAlignment="1" applyProtection="1">
      <alignment horizontal="center" vertical="center"/>
    </xf>
    <xf numFmtId="0" fontId="6" fillId="0" borderId="6" xfId="4" applyFont="1" applyFill="1" applyBorder="1" applyAlignment="1">
      <alignment vertical="top"/>
    </xf>
    <xf numFmtId="0" fontId="6" fillId="0" borderId="6" xfId="4" applyFont="1" applyFill="1" applyBorder="1" applyAlignment="1">
      <alignment wrapText="1"/>
    </xf>
    <xf numFmtId="0" fontId="6" fillId="0" borderId="0" xfId="4" applyFont="1"/>
    <xf numFmtId="0" fontId="2" fillId="0" borderId="6" xfId="4" applyFont="1" applyFill="1" applyBorder="1" applyAlignment="1">
      <alignment horizontal="left" vertical="top" wrapText="1"/>
    </xf>
    <xf numFmtId="0" fontId="6" fillId="0" borderId="6" xfId="4" applyFont="1" applyFill="1" applyBorder="1" applyAlignment="1">
      <alignment horizontal="justify" vertical="top" wrapText="1"/>
    </xf>
    <xf numFmtId="0" fontId="2" fillId="0" borderId="6" xfId="5" applyFont="1" applyFill="1" applyBorder="1" applyAlignment="1">
      <alignment wrapText="1"/>
    </xf>
    <xf numFmtId="0" fontId="6" fillId="0" borderId="6" xfId="4" applyFont="1" applyBorder="1" applyAlignment="1">
      <alignment horizontal="left" vertical="top"/>
    </xf>
    <xf numFmtId="14" fontId="6" fillId="0" borderId="6" xfId="4" applyNumberFormat="1" applyFont="1" applyBorder="1" applyAlignment="1">
      <alignment horizontal="left" vertical="top"/>
    </xf>
    <xf numFmtId="0" fontId="2" fillId="0" borderId="0" xfId="1" applyFont="1" applyFill="1" applyAlignment="1">
      <alignment horizontal="right"/>
    </xf>
    <xf numFmtId="0" fontId="7" fillId="0" borderId="4"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14" fillId="0" borderId="6" xfId="6" applyFont="1" applyFill="1" applyBorder="1" applyAlignment="1">
      <alignment wrapText="1"/>
    </xf>
    <xf numFmtId="0" fontId="9" fillId="0" borderId="7" xfId="2" applyFont="1" applyFill="1" applyBorder="1" applyAlignment="1">
      <alignment horizontal="left" vertical="center" indent="1"/>
    </xf>
    <xf numFmtId="0" fontId="3" fillId="0" borderId="8" xfId="1" applyFont="1" applyFill="1" applyBorder="1" applyAlignment="1" applyProtection="1">
      <alignment horizontal="left" vertical="center" indent="1"/>
    </xf>
    <xf numFmtId="0" fontId="3" fillId="0" borderId="9" xfId="1" applyFont="1" applyFill="1" applyBorder="1" applyAlignment="1" applyProtection="1">
      <alignment horizontal="left" vertical="center" indent="1"/>
    </xf>
    <xf numFmtId="0" fontId="6" fillId="0" borderId="9" xfId="1" applyFont="1" applyFill="1" applyBorder="1" applyAlignment="1" applyProtection="1">
      <alignment horizontal="left" vertical="center" wrapText="1" indent="1"/>
    </xf>
    <xf numFmtId="0" fontId="2" fillId="0" borderId="9" xfId="1" applyFont="1" applyFill="1" applyBorder="1" applyAlignment="1" applyProtection="1">
      <alignment horizontal="left" vertical="center" indent="1"/>
    </xf>
    <xf numFmtId="164" fontId="2" fillId="0" borderId="10" xfId="1" applyNumberFormat="1" applyFont="1" applyFill="1" applyBorder="1" applyAlignment="1">
      <alignment horizontal="right" vertical="center"/>
    </xf>
    <xf numFmtId="164" fontId="2" fillId="0" borderId="10" xfId="0" applyNumberFormat="1" applyFont="1" applyFill="1" applyBorder="1" applyAlignment="1">
      <alignment horizontal="right" vertical="center"/>
    </xf>
    <xf numFmtId="0" fontId="9" fillId="0" borderId="6" xfId="2" applyFont="1" applyFill="1" applyBorder="1" applyAlignment="1">
      <alignment horizontal="center" vertical="center"/>
    </xf>
    <xf numFmtId="0" fontId="9" fillId="0" borderId="11" xfId="2" applyFont="1" applyFill="1" applyBorder="1" applyAlignment="1">
      <alignment horizontal="center" vertical="center"/>
    </xf>
    <xf numFmtId="0" fontId="3" fillId="0" borderId="0" xfId="1" applyFont="1" applyFill="1" applyAlignment="1" applyProtection="1">
      <alignment horizontal="left" vertical="center"/>
    </xf>
    <xf numFmtId="0" fontId="9" fillId="0" borderId="0" xfId="1" applyFont="1" applyFill="1" applyAlignment="1" applyProtection="1">
      <alignment horizontal="center" vertical="center"/>
    </xf>
    <xf numFmtId="0" fontId="10" fillId="0" borderId="0" xfId="1" applyFont="1" applyFill="1" applyBorder="1" applyAlignment="1" applyProtection="1">
      <alignment horizontal="right" vertical="center"/>
    </xf>
    <xf numFmtId="0" fontId="10" fillId="0" borderId="2" xfId="1" applyFont="1" applyFill="1" applyBorder="1" applyAlignment="1" applyProtection="1">
      <alignment horizontal="right" vertical="center"/>
    </xf>
  </cellXfs>
  <cellStyles count="7">
    <cellStyle name="Hyperlink" xfId="6" builtinId="8"/>
    <cellStyle name="Hyperlink 2" xfId="5" xr:uid="{4FA1ABF5-09A3-4C95-9F2C-4C7358D2A3E1}"/>
    <cellStyle name="Normal" xfId="0" builtinId="0"/>
    <cellStyle name="Normal 2" xfId="2" xr:uid="{00000000-0005-0000-0000-000001000000}"/>
    <cellStyle name="Normal 3 2" xfId="4" xr:uid="{FD06A79E-3ECA-49F8-A49E-7EEEADF155D5}"/>
    <cellStyle name="Normal 4" xfId="3" xr:uid="{00000000-0005-0000-0000-000002000000}"/>
    <cellStyle name="Normal_8"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eps.gov.bn/terms-of-use/" TargetMode="External"/><Relationship Id="rId1" Type="http://schemas.openxmlformats.org/officeDocument/2006/relationships/hyperlink" Target="https://deps.gov.bn/edata-libr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08783-6AA8-4174-B683-9182281A241B}">
  <dimension ref="B2:C13"/>
  <sheetViews>
    <sheetView topLeftCell="A4" zoomScaleNormal="100" workbookViewId="0">
      <selection activeCell="C7" sqref="C7"/>
    </sheetView>
  </sheetViews>
  <sheetFormatPr defaultColWidth="9.140625" defaultRowHeight="15" x14ac:dyDescent="0.2"/>
  <cols>
    <col min="1" max="1" width="5.7109375" style="29" customWidth="1"/>
    <col min="2" max="2" width="52.7109375" style="29" customWidth="1"/>
    <col min="3" max="3" width="103.85546875" style="29" customWidth="1"/>
    <col min="4" max="16384" width="9.140625" style="29"/>
  </cols>
  <sheetData>
    <row r="2" spans="2:3" ht="18" customHeight="1" x14ac:dyDescent="0.2">
      <c r="B2" s="27" t="s">
        <v>18</v>
      </c>
      <c r="C2" s="28" t="s">
        <v>33</v>
      </c>
    </row>
    <row r="3" spans="2:3" ht="112.5" customHeight="1" x14ac:dyDescent="0.2">
      <c r="B3" s="27" t="s">
        <v>19</v>
      </c>
      <c r="C3" s="30" t="s">
        <v>58</v>
      </c>
    </row>
    <row r="4" spans="2:3" ht="30" x14ac:dyDescent="0.2">
      <c r="B4" s="27" t="s">
        <v>20</v>
      </c>
      <c r="C4" s="28" t="s">
        <v>21</v>
      </c>
    </row>
    <row r="5" spans="2:3" ht="30" x14ac:dyDescent="0.2">
      <c r="B5" s="27" t="s">
        <v>22</v>
      </c>
      <c r="C5" s="28" t="s">
        <v>35</v>
      </c>
    </row>
    <row r="6" spans="2:3" x14ac:dyDescent="0.2">
      <c r="B6" s="27" t="s">
        <v>23</v>
      </c>
      <c r="C6" s="28" t="s">
        <v>34</v>
      </c>
    </row>
    <row r="7" spans="2:3" ht="30" x14ac:dyDescent="0.2">
      <c r="B7" s="27" t="s">
        <v>24</v>
      </c>
      <c r="C7" s="31" t="s">
        <v>25</v>
      </c>
    </row>
    <row r="8" spans="2:3" ht="30" x14ac:dyDescent="0.2">
      <c r="B8" s="27" t="s">
        <v>26</v>
      </c>
      <c r="C8" s="28" t="s">
        <v>66</v>
      </c>
    </row>
    <row r="9" spans="2:3" ht="30" x14ac:dyDescent="0.2">
      <c r="B9" s="27" t="s">
        <v>27</v>
      </c>
      <c r="C9" s="32" t="s">
        <v>60</v>
      </c>
    </row>
    <row r="10" spans="2:3" ht="30" x14ac:dyDescent="0.2">
      <c r="B10" s="27" t="s">
        <v>28</v>
      </c>
      <c r="C10" s="40" t="s">
        <v>65</v>
      </c>
    </row>
    <row r="11" spans="2:3" ht="30" x14ac:dyDescent="0.2">
      <c r="B11" s="27" t="s">
        <v>29</v>
      </c>
      <c r="C11" s="28" t="s">
        <v>30</v>
      </c>
    </row>
    <row r="12" spans="2:3" ht="30" x14ac:dyDescent="0.2">
      <c r="B12" s="27" t="s">
        <v>31</v>
      </c>
      <c r="C12" s="40" t="s">
        <v>63</v>
      </c>
    </row>
    <row r="13" spans="2:3" ht="33" customHeight="1" x14ac:dyDescent="0.2">
      <c r="B13" s="33" t="s">
        <v>32</v>
      </c>
      <c r="C13" s="34" t="s">
        <v>62</v>
      </c>
    </row>
  </sheetData>
  <hyperlinks>
    <hyperlink ref="C10" r:id="rId1" xr:uid="{68EE18A6-9589-4D59-B89F-6AB34EDC89F5}"/>
    <hyperlink ref="C12" r:id="rId2" xr:uid="{CD64E552-58F6-4E85-8129-3461F8820822}"/>
  </hyperlinks>
  <pageMargins left="0.7" right="0.7" top="0.75" bottom="0.75" header="0.3" footer="0.3"/>
  <pageSetup orientation="portrait"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9"/>
  <sheetViews>
    <sheetView tabSelected="1" zoomScale="70" zoomScaleNormal="70" workbookViewId="0">
      <selection activeCell="A20" sqref="A20"/>
    </sheetView>
  </sheetViews>
  <sheetFormatPr defaultColWidth="12.5703125" defaultRowHeight="18" customHeight="1" x14ac:dyDescent="0.2"/>
  <cols>
    <col min="1" max="1" width="49.28515625" style="1" customWidth="1"/>
    <col min="2" max="32" width="20" style="1" customWidth="1"/>
    <col min="33" max="16384" width="12.5703125" style="1"/>
  </cols>
  <sheetData>
    <row r="1" spans="1:32" ht="18" customHeight="1" x14ac:dyDescent="0.2">
      <c r="A1" s="51" t="s">
        <v>33</v>
      </c>
      <c r="B1" s="51"/>
      <c r="C1" s="51"/>
      <c r="D1" s="51"/>
      <c r="E1" s="51"/>
      <c r="F1" s="51"/>
      <c r="G1" s="51"/>
      <c r="H1" s="51"/>
      <c r="I1" s="51"/>
      <c r="J1" s="51"/>
      <c r="K1" s="51"/>
      <c r="L1" s="51"/>
      <c r="M1" s="51"/>
      <c r="N1" s="51"/>
      <c r="O1" s="51"/>
      <c r="P1" s="51"/>
      <c r="Q1" s="51"/>
      <c r="R1" s="51"/>
      <c r="S1" s="51"/>
      <c r="T1" s="51"/>
      <c r="U1" s="51"/>
      <c r="V1" s="51"/>
      <c r="W1" s="51"/>
      <c r="X1" s="51"/>
      <c r="Y1" s="51"/>
      <c r="Z1" s="23"/>
      <c r="AA1" s="25"/>
      <c r="AB1" s="26"/>
    </row>
    <row r="2" spans="1:32" ht="18" customHeight="1" x14ac:dyDescent="0.2">
      <c r="A2" s="52"/>
      <c r="B2" s="52"/>
      <c r="C2" s="52"/>
      <c r="D2" s="52"/>
      <c r="E2" s="52"/>
      <c r="F2" s="52"/>
      <c r="G2" s="52"/>
      <c r="H2" s="52"/>
      <c r="I2" s="52"/>
      <c r="J2" s="53"/>
      <c r="K2" s="53"/>
      <c r="L2" s="53"/>
      <c r="M2" s="53"/>
      <c r="N2" s="53"/>
      <c r="O2" s="53"/>
      <c r="P2" s="53"/>
      <c r="Q2" s="53"/>
      <c r="R2" s="53"/>
      <c r="S2" s="53"/>
      <c r="T2" s="53"/>
      <c r="U2" s="53"/>
      <c r="V2" s="53"/>
      <c r="W2" s="53"/>
      <c r="X2" s="53"/>
      <c r="Y2" s="53"/>
      <c r="Z2" s="24"/>
      <c r="AA2" s="24"/>
      <c r="AB2" s="24"/>
      <c r="AE2" s="35"/>
      <c r="AF2" s="35" t="s">
        <v>15</v>
      </c>
    </row>
    <row r="3" spans="1:32" ht="34.5" x14ac:dyDescent="0.2">
      <c r="A3" s="41" t="s">
        <v>12</v>
      </c>
      <c r="B3" s="49">
        <v>1995</v>
      </c>
      <c r="C3" s="49">
        <v>1996</v>
      </c>
      <c r="D3" s="49">
        <v>1997</v>
      </c>
      <c r="E3" s="49">
        <v>1998</v>
      </c>
      <c r="F3" s="48">
        <v>1999</v>
      </c>
      <c r="G3" s="48">
        <v>2000</v>
      </c>
      <c r="H3" s="48">
        <v>2001</v>
      </c>
      <c r="I3" s="48">
        <v>2002</v>
      </c>
      <c r="J3" s="36" t="s">
        <v>36</v>
      </c>
      <c r="K3" s="36" t="s">
        <v>37</v>
      </c>
      <c r="L3" s="36" t="s">
        <v>38</v>
      </c>
      <c r="M3" s="36" t="s">
        <v>39</v>
      </c>
      <c r="N3" s="36" t="s">
        <v>40</v>
      </c>
      <c r="O3" s="36" t="s">
        <v>41</v>
      </c>
      <c r="P3" s="37" t="s">
        <v>42</v>
      </c>
      <c r="Q3" s="36" t="s">
        <v>43</v>
      </c>
      <c r="R3" s="36" t="s">
        <v>44</v>
      </c>
      <c r="S3" s="36" t="s">
        <v>45</v>
      </c>
      <c r="T3" s="37" t="s">
        <v>46</v>
      </c>
      <c r="U3" s="36" t="s">
        <v>47</v>
      </c>
      <c r="V3" s="36" t="s">
        <v>48</v>
      </c>
      <c r="W3" s="37" t="s">
        <v>49</v>
      </c>
      <c r="X3" s="38" t="s">
        <v>50</v>
      </c>
      <c r="Y3" s="39" t="s">
        <v>51</v>
      </c>
      <c r="Z3" s="39" t="s">
        <v>52</v>
      </c>
      <c r="AA3" s="39" t="s">
        <v>53</v>
      </c>
      <c r="AB3" s="39" t="s">
        <v>54</v>
      </c>
      <c r="AC3" s="39" t="s">
        <v>55</v>
      </c>
      <c r="AD3" s="39" t="s">
        <v>56</v>
      </c>
      <c r="AE3" s="39" t="s">
        <v>57</v>
      </c>
      <c r="AF3" s="39" t="s">
        <v>61</v>
      </c>
    </row>
    <row r="4" spans="1:32" ht="18" customHeight="1" x14ac:dyDescent="0.2">
      <c r="A4" s="42" t="s">
        <v>11</v>
      </c>
      <c r="B4" s="46">
        <v>164.25</v>
      </c>
      <c r="C4" s="46">
        <v>176.94</v>
      </c>
      <c r="D4" s="46">
        <v>183.1</v>
      </c>
      <c r="E4" s="46">
        <v>194.58</v>
      </c>
      <c r="F4" s="46">
        <v>198.23</v>
      </c>
      <c r="G4" s="46">
        <v>259.64</v>
      </c>
      <c r="H4" s="46">
        <v>223.13</v>
      </c>
      <c r="I4" s="46">
        <v>240.83</v>
      </c>
      <c r="J4" s="46">
        <v>321.99</v>
      </c>
      <c r="K4" s="18">
        <v>287</v>
      </c>
      <c r="L4" s="18">
        <v>312.83999999999997</v>
      </c>
      <c r="M4" s="18">
        <v>323.73</v>
      </c>
      <c r="N4" s="18">
        <v>498.56</v>
      </c>
      <c r="O4" s="18">
        <v>467.37</v>
      </c>
      <c r="P4" s="18">
        <v>515.41</v>
      </c>
      <c r="Q4" s="18">
        <v>525.45000000000005</v>
      </c>
      <c r="R4" s="18">
        <v>591.08000000000004</v>
      </c>
      <c r="S4" s="18">
        <v>546.9</v>
      </c>
      <c r="T4" s="17">
        <v>608.69999999999993</v>
      </c>
      <c r="U4" s="17">
        <v>608.24999999999989</v>
      </c>
      <c r="V4" s="17">
        <v>602.26</v>
      </c>
      <c r="W4" s="16">
        <v>560.20999999999992</v>
      </c>
      <c r="X4" s="22">
        <v>582.33848582999997</v>
      </c>
      <c r="Y4" s="21">
        <v>652.58000000000004</v>
      </c>
      <c r="Z4" s="21">
        <v>365.48</v>
      </c>
      <c r="AA4" s="21">
        <v>328.58695285000005</v>
      </c>
      <c r="AB4" s="21">
        <v>328.42780205000003</v>
      </c>
      <c r="AC4" s="21">
        <v>334.09854193000001</v>
      </c>
      <c r="AD4" s="21">
        <v>543.81889720999993</v>
      </c>
      <c r="AE4" s="21">
        <v>519.08088768999994</v>
      </c>
      <c r="AF4" s="21">
        <v>526.6650605399999</v>
      </c>
    </row>
    <row r="5" spans="1:32" ht="18" customHeight="1" x14ac:dyDescent="0.2">
      <c r="A5" s="43" t="s">
        <v>10</v>
      </c>
      <c r="B5" s="46">
        <v>404.56</v>
      </c>
      <c r="C5" s="46">
        <v>462.7</v>
      </c>
      <c r="D5" s="46">
        <v>548.1</v>
      </c>
      <c r="E5" s="46">
        <v>491.53</v>
      </c>
      <c r="F5" s="46">
        <v>438.39</v>
      </c>
      <c r="G5" s="46">
        <v>420.57</v>
      </c>
      <c r="H5" s="46">
        <v>390.3</v>
      </c>
      <c r="I5" s="46">
        <v>405.11</v>
      </c>
      <c r="J5" s="46">
        <v>529.66999999999996</v>
      </c>
      <c r="K5" s="18">
        <v>449.3</v>
      </c>
      <c r="L5" s="18">
        <v>472.25</v>
      </c>
      <c r="M5" s="18">
        <v>492.14</v>
      </c>
      <c r="N5" s="18">
        <v>519.48</v>
      </c>
      <c r="O5" s="18">
        <v>504.96</v>
      </c>
      <c r="P5" s="18">
        <v>542.27</v>
      </c>
      <c r="Q5" s="18">
        <v>508.48</v>
      </c>
      <c r="R5" s="18">
        <v>522.46</v>
      </c>
      <c r="S5" s="18">
        <v>500.23</v>
      </c>
      <c r="T5" s="17">
        <v>548.16</v>
      </c>
      <c r="U5" s="17">
        <v>688.38</v>
      </c>
      <c r="V5" s="17">
        <v>548.46</v>
      </c>
      <c r="W5" s="16">
        <v>566.92586295000001</v>
      </c>
      <c r="X5" s="20">
        <v>494.45227067000002</v>
      </c>
      <c r="Y5" s="15">
        <v>529.53</v>
      </c>
      <c r="Z5" s="15">
        <v>587.66999999999996</v>
      </c>
      <c r="AA5" s="15">
        <v>581.57605562000003</v>
      </c>
      <c r="AB5" s="15">
        <v>597.9694904700001</v>
      </c>
      <c r="AC5" s="15">
        <v>616.69090022</v>
      </c>
      <c r="AD5" s="15">
        <v>628.19126508000011</v>
      </c>
      <c r="AE5" s="15">
        <v>652.08462503999999</v>
      </c>
      <c r="AF5" s="15">
        <v>675.81299005999995</v>
      </c>
    </row>
    <row r="6" spans="1:32" ht="18" customHeight="1" x14ac:dyDescent="0.2">
      <c r="A6" s="43" t="s">
        <v>16</v>
      </c>
      <c r="B6" s="46">
        <v>86.8</v>
      </c>
      <c r="C6" s="46">
        <v>103.64</v>
      </c>
      <c r="D6" s="46">
        <v>115.59</v>
      </c>
      <c r="E6" s="46">
        <v>115.47</v>
      </c>
      <c r="F6" s="46">
        <v>111.54</v>
      </c>
      <c r="G6" s="46">
        <v>110.18</v>
      </c>
      <c r="H6" s="46">
        <v>109.09</v>
      </c>
      <c r="I6" s="46">
        <v>116.03</v>
      </c>
      <c r="J6" s="46">
        <v>146.01</v>
      </c>
      <c r="K6" s="18">
        <v>126.63</v>
      </c>
      <c r="L6" s="18">
        <v>140.69</v>
      </c>
      <c r="M6" s="18">
        <v>142.19</v>
      </c>
      <c r="N6" s="18">
        <v>141.13</v>
      </c>
      <c r="O6" s="18">
        <v>137.16</v>
      </c>
      <c r="P6" s="18">
        <v>137.13999999999999</v>
      </c>
      <c r="Q6" s="18">
        <v>140.16999999999999</v>
      </c>
      <c r="R6" s="18">
        <v>119.81</v>
      </c>
      <c r="S6" s="18">
        <v>152.04</v>
      </c>
      <c r="T6" s="17">
        <v>132.12</v>
      </c>
      <c r="U6" s="17">
        <v>124.8</v>
      </c>
      <c r="V6" s="17">
        <v>131.72</v>
      </c>
      <c r="W6" s="16">
        <v>127.13976896</v>
      </c>
      <c r="X6" s="20">
        <v>106.35327258</v>
      </c>
      <c r="Y6" s="15">
        <v>103.71</v>
      </c>
      <c r="Z6" s="15">
        <v>101.51</v>
      </c>
      <c r="AA6" s="15">
        <v>100.91136184</v>
      </c>
      <c r="AB6" s="15">
        <v>102.07199109</v>
      </c>
      <c r="AC6" s="15">
        <v>102.13870946</v>
      </c>
      <c r="AD6" s="15">
        <v>106.04944164</v>
      </c>
      <c r="AE6" s="15">
        <v>101.14018488000001</v>
      </c>
      <c r="AF6" s="15">
        <v>68.053641260000006</v>
      </c>
    </row>
    <row r="7" spans="1:32" ht="18" customHeight="1" x14ac:dyDescent="0.2">
      <c r="A7" s="43" t="s">
        <v>17</v>
      </c>
      <c r="B7" s="46">
        <v>559.38</v>
      </c>
      <c r="C7" s="46">
        <v>490.22</v>
      </c>
      <c r="D7" s="46">
        <v>501.53</v>
      </c>
      <c r="E7" s="46">
        <v>632.73</v>
      </c>
      <c r="F7" s="46">
        <v>979.46</v>
      </c>
      <c r="G7" s="46">
        <v>1221.33</v>
      </c>
      <c r="H7" s="46">
        <v>1336.95</v>
      </c>
      <c r="I7" s="46">
        <v>971.55</v>
      </c>
      <c r="J7" s="46">
        <v>1510.03</v>
      </c>
      <c r="K7" s="18">
        <v>918.72</v>
      </c>
      <c r="L7" s="18">
        <v>904.09</v>
      </c>
      <c r="M7" s="18">
        <v>1170.49</v>
      </c>
      <c r="N7" s="18">
        <v>1087.55</v>
      </c>
      <c r="O7" s="18">
        <v>960.13</v>
      </c>
      <c r="P7" s="18">
        <v>1512.33</v>
      </c>
      <c r="Q7" s="18">
        <v>1010.64</v>
      </c>
      <c r="R7" s="18">
        <v>1124.98</v>
      </c>
      <c r="S7" s="18">
        <v>1205.6400000000001</v>
      </c>
      <c r="T7" s="17">
        <v>1361.86</v>
      </c>
      <c r="U7" s="17">
        <v>1165.4000000000001</v>
      </c>
      <c r="V7" s="17">
        <v>1049.18</v>
      </c>
      <c r="W7" s="16">
        <v>1191.7900000000002</v>
      </c>
      <c r="X7" s="20">
        <v>1070.2365677600001</v>
      </c>
      <c r="Y7" s="15">
        <v>972.21</v>
      </c>
      <c r="Z7" s="15">
        <v>1093.42</v>
      </c>
      <c r="AA7" s="15">
        <v>1002.7252599599999</v>
      </c>
      <c r="AB7" s="15">
        <v>1205.4208037400001</v>
      </c>
      <c r="AC7" s="15">
        <v>1278.2648499300003</v>
      </c>
      <c r="AD7" s="15">
        <v>1157.16740523</v>
      </c>
      <c r="AE7" s="15">
        <v>1024.47386203</v>
      </c>
      <c r="AF7" s="15">
        <v>1245.0231262899997</v>
      </c>
    </row>
    <row r="8" spans="1:32" ht="18" customHeight="1" x14ac:dyDescent="0.2">
      <c r="A8" s="43" t="s">
        <v>9</v>
      </c>
      <c r="B8" s="46">
        <v>87.57</v>
      </c>
      <c r="C8" s="46">
        <v>87.91</v>
      </c>
      <c r="D8" s="46">
        <v>94.2</v>
      </c>
      <c r="E8" s="46">
        <v>94.98</v>
      </c>
      <c r="F8" s="46">
        <v>100.75</v>
      </c>
      <c r="G8" s="46">
        <v>127.21</v>
      </c>
      <c r="H8" s="46">
        <v>103.8</v>
      </c>
      <c r="I8" s="46">
        <v>105.05</v>
      </c>
      <c r="J8" s="46">
        <v>133.1</v>
      </c>
      <c r="K8" s="18">
        <v>107.67</v>
      </c>
      <c r="L8" s="18">
        <v>118.21</v>
      </c>
      <c r="M8" s="18">
        <v>125.97</v>
      </c>
      <c r="N8" s="18">
        <v>142.78</v>
      </c>
      <c r="O8" s="18">
        <v>138.49</v>
      </c>
      <c r="P8" s="18">
        <v>141.83000000000001</v>
      </c>
      <c r="Q8" s="18">
        <v>147.21</v>
      </c>
      <c r="R8" s="18">
        <v>155.57</v>
      </c>
      <c r="S8" s="18">
        <v>147.9</v>
      </c>
      <c r="T8" s="17">
        <v>158.09000000000003</v>
      </c>
      <c r="U8" s="17">
        <v>150.35999999999999</v>
      </c>
      <c r="V8" s="17">
        <v>145.32999999999998</v>
      </c>
      <c r="W8" s="16">
        <v>136.60000000000002</v>
      </c>
      <c r="X8" s="20">
        <v>127.21167337</v>
      </c>
      <c r="Y8" s="15">
        <v>142.11000000000001</v>
      </c>
      <c r="Z8" s="15">
        <v>124.87</v>
      </c>
      <c r="AA8" s="15">
        <v>121.64963754999999</v>
      </c>
      <c r="AB8" s="15">
        <v>120.09257750999998</v>
      </c>
      <c r="AC8" s="15">
        <v>120.90269619999999</v>
      </c>
      <c r="AD8" s="15">
        <v>121.97586198</v>
      </c>
      <c r="AE8" s="15">
        <v>124.58536274000002</v>
      </c>
      <c r="AF8" s="15">
        <v>128.71272292999998</v>
      </c>
    </row>
    <row r="9" spans="1:32" ht="18" customHeight="1" x14ac:dyDescent="0.2">
      <c r="A9" s="43" t="s">
        <v>8</v>
      </c>
      <c r="B9" s="46">
        <v>311.49</v>
      </c>
      <c r="C9" s="46">
        <v>328.89</v>
      </c>
      <c r="D9" s="46">
        <v>346.76</v>
      </c>
      <c r="E9" s="46">
        <v>376.5</v>
      </c>
      <c r="F9" s="46">
        <v>391.4</v>
      </c>
      <c r="G9" s="46">
        <v>430.34</v>
      </c>
      <c r="H9" s="46">
        <v>400.2</v>
      </c>
      <c r="I9" s="46">
        <v>493.75</v>
      </c>
      <c r="J9" s="46">
        <v>680.83</v>
      </c>
      <c r="K9" s="18">
        <v>582.96</v>
      </c>
      <c r="L9" s="18">
        <v>606.42999999999995</v>
      </c>
      <c r="M9" s="18">
        <v>546.09</v>
      </c>
      <c r="N9" s="18">
        <v>618.36</v>
      </c>
      <c r="O9" s="18">
        <v>613.83000000000004</v>
      </c>
      <c r="P9" s="18">
        <v>637.82000000000005</v>
      </c>
      <c r="Q9" s="18">
        <v>677.93</v>
      </c>
      <c r="R9" s="18">
        <v>703.58</v>
      </c>
      <c r="S9" s="18">
        <v>722.98</v>
      </c>
      <c r="T9" s="17">
        <v>734.4799999999999</v>
      </c>
      <c r="U9" s="17">
        <v>792.31</v>
      </c>
      <c r="V9" s="17">
        <v>737.68</v>
      </c>
      <c r="W9" s="16">
        <v>737.86611237</v>
      </c>
      <c r="X9" s="20">
        <v>679.49914772</v>
      </c>
      <c r="Y9" s="15">
        <v>731.81</v>
      </c>
      <c r="Z9" s="15">
        <v>683.87</v>
      </c>
      <c r="AA9" s="15">
        <v>690.43135970000014</v>
      </c>
      <c r="AB9" s="15">
        <v>697.36763493000012</v>
      </c>
      <c r="AC9" s="15">
        <v>711.26659494</v>
      </c>
      <c r="AD9" s="15">
        <v>722.52465746999997</v>
      </c>
      <c r="AE9" s="15">
        <v>737.27058020999993</v>
      </c>
      <c r="AF9" s="15">
        <v>734.94787127999996</v>
      </c>
    </row>
    <row r="10" spans="1:32" ht="18" customHeight="1" x14ac:dyDescent="0.2">
      <c r="A10" s="44" t="s">
        <v>7</v>
      </c>
      <c r="B10" s="46">
        <v>39.450000000000003</v>
      </c>
      <c r="C10" s="46">
        <v>41.15</v>
      </c>
      <c r="D10" s="46">
        <v>42.55</v>
      </c>
      <c r="E10" s="46">
        <v>44.73</v>
      </c>
      <c r="F10" s="46">
        <v>46.09</v>
      </c>
      <c r="G10" s="46">
        <v>52.3</v>
      </c>
      <c r="H10" s="46">
        <v>47.69</v>
      </c>
      <c r="I10" s="46">
        <v>47.91</v>
      </c>
      <c r="J10" s="46">
        <v>63.19</v>
      </c>
      <c r="K10" s="18">
        <v>50.95</v>
      </c>
      <c r="L10" s="18">
        <v>53.41</v>
      </c>
      <c r="M10" s="18">
        <v>55.27</v>
      </c>
      <c r="N10" s="18">
        <v>62.61</v>
      </c>
      <c r="O10" s="18">
        <v>60.78</v>
      </c>
      <c r="P10" s="18">
        <v>71.599999999999994</v>
      </c>
      <c r="Q10" s="18">
        <v>78.16</v>
      </c>
      <c r="R10" s="18">
        <v>73.069999999999993</v>
      </c>
      <c r="S10" s="18">
        <v>77.02</v>
      </c>
      <c r="T10" s="17">
        <v>84.899999999999991</v>
      </c>
      <c r="U10" s="17">
        <v>82.570000000000007</v>
      </c>
      <c r="V10" s="17">
        <v>69.259999999999991</v>
      </c>
      <c r="W10" s="16">
        <v>54.379999999999995</v>
      </c>
      <c r="X10" s="20">
        <v>56.703646020000001</v>
      </c>
      <c r="Y10" s="15">
        <v>57.53</v>
      </c>
      <c r="Z10" s="15">
        <v>53.63</v>
      </c>
      <c r="AA10" s="15">
        <v>54.60952511</v>
      </c>
      <c r="AB10" s="15">
        <v>54.795275460000006</v>
      </c>
      <c r="AC10" s="15">
        <v>55.964104599999999</v>
      </c>
      <c r="AD10" s="15">
        <v>59.485129900000004</v>
      </c>
      <c r="AE10" s="15">
        <v>55.881565879999997</v>
      </c>
      <c r="AF10" s="15">
        <v>58.841416340000002</v>
      </c>
    </row>
    <row r="11" spans="1:32" ht="18" customHeight="1" x14ac:dyDescent="0.2">
      <c r="A11" s="43" t="s">
        <v>6</v>
      </c>
      <c r="B11" s="46">
        <v>99.63</v>
      </c>
      <c r="C11" s="46">
        <v>104.76</v>
      </c>
      <c r="D11" s="46">
        <v>113.37</v>
      </c>
      <c r="E11" s="46">
        <v>121.34</v>
      </c>
      <c r="F11" s="46">
        <v>124.09</v>
      </c>
      <c r="G11" s="46">
        <v>147.07</v>
      </c>
      <c r="H11" s="46">
        <v>131.96</v>
      </c>
      <c r="I11" s="46">
        <v>42.91</v>
      </c>
      <c r="J11" s="46">
        <v>56.73</v>
      </c>
      <c r="K11" s="18">
        <v>43.62</v>
      </c>
      <c r="L11" s="18">
        <v>50.09</v>
      </c>
      <c r="M11" s="18">
        <v>161.13999999999999</v>
      </c>
      <c r="N11" s="18">
        <v>201.59</v>
      </c>
      <c r="O11" s="18">
        <v>200.18</v>
      </c>
      <c r="P11" s="18">
        <v>206.19</v>
      </c>
      <c r="Q11" s="18">
        <v>217.23</v>
      </c>
      <c r="R11" s="18">
        <v>225.93</v>
      </c>
      <c r="S11" s="18">
        <v>230.58</v>
      </c>
      <c r="T11" s="17">
        <v>244.06</v>
      </c>
      <c r="U11" s="17">
        <v>251.84</v>
      </c>
      <c r="V11" s="17">
        <v>250.14</v>
      </c>
      <c r="W11" s="16">
        <v>247.62345673999999</v>
      </c>
      <c r="X11" s="20">
        <v>240.28142878</v>
      </c>
      <c r="Y11" s="15">
        <v>279.83999999999997</v>
      </c>
      <c r="Z11" s="15">
        <v>249.87</v>
      </c>
      <c r="AA11" s="15">
        <v>248.89959239999999</v>
      </c>
      <c r="AB11" s="15">
        <v>250.44688877999997</v>
      </c>
      <c r="AC11" s="15">
        <v>261.58949303999998</v>
      </c>
      <c r="AD11" s="15">
        <v>270.16453457</v>
      </c>
      <c r="AE11" s="15">
        <v>269.23885494000001</v>
      </c>
      <c r="AF11" s="15">
        <v>276.64373224000002</v>
      </c>
    </row>
    <row r="12" spans="1:32" ht="18" customHeight="1" x14ac:dyDescent="0.2">
      <c r="A12" s="43" t="s">
        <v>5</v>
      </c>
      <c r="B12" s="46">
        <v>318.8</v>
      </c>
      <c r="C12" s="46">
        <v>303.12</v>
      </c>
      <c r="D12" s="46">
        <v>285.79000000000002</v>
      </c>
      <c r="E12" s="46">
        <v>271.95999999999998</v>
      </c>
      <c r="F12" s="46">
        <v>252.95</v>
      </c>
      <c r="G12" s="46">
        <v>334.11</v>
      </c>
      <c r="H12" s="46">
        <v>261.45</v>
      </c>
      <c r="I12" s="46">
        <v>282.60000000000002</v>
      </c>
      <c r="J12" s="46">
        <v>377.2</v>
      </c>
      <c r="K12" s="18">
        <v>343.94</v>
      </c>
      <c r="L12" s="18">
        <v>348.05</v>
      </c>
      <c r="M12" s="18">
        <v>349.88</v>
      </c>
      <c r="N12" s="18">
        <v>260.29000000000002</v>
      </c>
      <c r="O12" s="18">
        <v>288.33</v>
      </c>
      <c r="P12" s="18">
        <v>302.33</v>
      </c>
      <c r="Q12" s="18">
        <v>306.58</v>
      </c>
      <c r="R12" s="18">
        <v>303.95999999999998</v>
      </c>
      <c r="S12" s="18">
        <v>291.70999999999998</v>
      </c>
      <c r="T12" s="17">
        <v>274.99</v>
      </c>
      <c r="U12" s="17">
        <v>351.56</v>
      </c>
      <c r="V12" s="17">
        <v>283.09000000000003</v>
      </c>
      <c r="W12" s="16">
        <v>297.02000000000004</v>
      </c>
      <c r="X12" s="20">
        <v>210.65819449</v>
      </c>
      <c r="Y12" s="15">
        <v>222.45</v>
      </c>
      <c r="Z12" s="15">
        <v>206.53</v>
      </c>
      <c r="AA12" s="15">
        <v>205.69380218999999</v>
      </c>
      <c r="AB12" s="15">
        <v>203.28112783</v>
      </c>
      <c r="AC12" s="15">
        <v>213.24629159</v>
      </c>
      <c r="AD12" s="15">
        <v>205.30267239</v>
      </c>
      <c r="AE12" s="15">
        <v>196.19936998999998</v>
      </c>
      <c r="AF12" s="15">
        <v>216.67180392999998</v>
      </c>
    </row>
    <row r="13" spans="1:32" ht="18" customHeight="1" x14ac:dyDescent="0.2">
      <c r="A13" s="43" t="s">
        <v>4</v>
      </c>
      <c r="B13" s="46">
        <v>47.84</v>
      </c>
      <c r="C13" s="46">
        <v>51.26</v>
      </c>
      <c r="D13" s="46">
        <v>52.57</v>
      </c>
      <c r="E13" s="46">
        <v>54.23</v>
      </c>
      <c r="F13" s="46">
        <v>59.77</v>
      </c>
      <c r="G13" s="46">
        <v>72.42</v>
      </c>
      <c r="H13" s="46">
        <v>58.69</v>
      </c>
      <c r="I13" s="46">
        <v>60.92</v>
      </c>
      <c r="J13" s="46">
        <v>76.790000000000006</v>
      </c>
      <c r="K13" s="18">
        <v>62.78</v>
      </c>
      <c r="L13" s="18">
        <v>65.89</v>
      </c>
      <c r="M13" s="18">
        <v>67.72</v>
      </c>
      <c r="N13" s="18">
        <v>86.68</v>
      </c>
      <c r="O13" s="18">
        <v>75.53</v>
      </c>
      <c r="P13" s="18">
        <v>75.569999999999993</v>
      </c>
      <c r="Q13" s="18">
        <v>82.32</v>
      </c>
      <c r="R13" s="18">
        <v>86.23</v>
      </c>
      <c r="S13" s="18">
        <v>88.75</v>
      </c>
      <c r="T13" s="17">
        <v>98.52000000000001</v>
      </c>
      <c r="U13" s="17">
        <v>103.91000000000001</v>
      </c>
      <c r="V13" s="17">
        <v>98.81</v>
      </c>
      <c r="W13" s="16">
        <v>92.009999999999991</v>
      </c>
      <c r="X13" s="14">
        <v>79.375936679999995</v>
      </c>
      <c r="Y13" s="15">
        <v>100.71</v>
      </c>
      <c r="Z13" s="14">
        <v>81.2</v>
      </c>
      <c r="AA13" s="14">
        <v>74.710470180000002</v>
      </c>
      <c r="AB13" s="14">
        <v>67.943227960000002</v>
      </c>
      <c r="AC13" s="14">
        <v>68.460682770000005</v>
      </c>
      <c r="AD13" s="14">
        <v>68.70686984999999</v>
      </c>
      <c r="AE13" s="14">
        <v>67.743317169999997</v>
      </c>
      <c r="AF13" s="14">
        <v>68.889719190000008</v>
      </c>
    </row>
    <row r="14" spans="1:32" ht="18" customHeight="1" x14ac:dyDescent="0.2">
      <c r="A14" s="43" t="s">
        <v>3</v>
      </c>
      <c r="B14" s="46">
        <v>153.93</v>
      </c>
      <c r="C14" s="46">
        <v>162.58000000000001</v>
      </c>
      <c r="D14" s="46">
        <v>177.81</v>
      </c>
      <c r="E14" s="46">
        <v>196.61</v>
      </c>
      <c r="F14" s="46">
        <v>193.22</v>
      </c>
      <c r="G14" s="46">
        <v>212.85</v>
      </c>
      <c r="H14" s="46">
        <v>202.58</v>
      </c>
      <c r="I14" s="46">
        <v>210.46</v>
      </c>
      <c r="J14" s="46">
        <v>290.14999999999998</v>
      </c>
      <c r="K14" s="18">
        <v>262.93</v>
      </c>
      <c r="L14" s="18">
        <v>275.39</v>
      </c>
      <c r="M14" s="18">
        <v>254.68</v>
      </c>
      <c r="N14" s="18">
        <v>294.82</v>
      </c>
      <c r="O14" s="18">
        <v>322.13</v>
      </c>
      <c r="P14" s="18">
        <v>317.8</v>
      </c>
      <c r="Q14" s="18">
        <v>332.63</v>
      </c>
      <c r="R14" s="18">
        <v>339.96</v>
      </c>
      <c r="S14" s="18">
        <v>351.54</v>
      </c>
      <c r="T14" s="17">
        <v>389.30999999999995</v>
      </c>
      <c r="U14" s="17">
        <v>384.32</v>
      </c>
      <c r="V14" s="17">
        <v>403.26000000000005</v>
      </c>
      <c r="W14" s="16">
        <v>381.32</v>
      </c>
      <c r="X14" s="19">
        <v>359.64269675000003</v>
      </c>
      <c r="Y14" s="18">
        <v>420.13</v>
      </c>
      <c r="Z14" s="18">
        <v>380.62</v>
      </c>
      <c r="AA14" s="18">
        <v>376.56373027999996</v>
      </c>
      <c r="AB14" s="18">
        <v>386.53503908999994</v>
      </c>
      <c r="AC14" s="18">
        <v>374.77123988000005</v>
      </c>
      <c r="AD14" s="18">
        <v>448.19254971999999</v>
      </c>
      <c r="AE14" s="18">
        <v>834.57988279000006</v>
      </c>
      <c r="AF14" s="18">
        <v>774.05360342999995</v>
      </c>
    </row>
    <row r="15" spans="1:32" ht="18" customHeight="1" x14ac:dyDescent="0.2">
      <c r="A15" s="43" t="s">
        <v>13</v>
      </c>
      <c r="B15" s="46">
        <v>78.83</v>
      </c>
      <c r="C15" s="46">
        <v>97.3</v>
      </c>
      <c r="D15" s="46">
        <v>85.88</v>
      </c>
      <c r="E15" s="46">
        <v>103.11</v>
      </c>
      <c r="F15" s="46">
        <v>116.61</v>
      </c>
      <c r="G15" s="46">
        <v>114.94</v>
      </c>
      <c r="H15" s="46">
        <v>99.64</v>
      </c>
      <c r="I15" s="46">
        <v>97.35</v>
      </c>
      <c r="J15" s="46">
        <v>115.3</v>
      </c>
      <c r="K15" s="18">
        <v>101.72</v>
      </c>
      <c r="L15" s="18">
        <v>117.81</v>
      </c>
      <c r="M15" s="18">
        <v>56.44</v>
      </c>
      <c r="N15" s="18">
        <v>78.66</v>
      </c>
      <c r="O15" s="18">
        <v>61.06</v>
      </c>
      <c r="P15" s="18">
        <v>69.03</v>
      </c>
      <c r="Q15" s="18">
        <v>68.42</v>
      </c>
      <c r="R15" s="18">
        <v>74.97</v>
      </c>
      <c r="S15" s="18">
        <v>73.41</v>
      </c>
      <c r="T15" s="17">
        <v>72.930000000000007</v>
      </c>
      <c r="U15" s="17">
        <v>78.109999999999985</v>
      </c>
      <c r="V15" s="17">
        <v>83.14</v>
      </c>
      <c r="W15" s="16">
        <v>73.52</v>
      </c>
      <c r="X15" s="14">
        <v>66.140685649999995</v>
      </c>
      <c r="Y15" s="15">
        <v>78.02</v>
      </c>
      <c r="Z15" s="14">
        <v>52.55</v>
      </c>
      <c r="AA15" s="14">
        <v>85.505408149999994</v>
      </c>
      <c r="AB15" s="14">
        <v>85.348253479999997</v>
      </c>
      <c r="AC15" s="14">
        <v>91.32661075</v>
      </c>
      <c r="AD15" s="14">
        <v>114.62521236999999</v>
      </c>
      <c r="AE15" s="14">
        <v>110.24906145999999</v>
      </c>
      <c r="AF15" s="14">
        <v>110.85267606000001</v>
      </c>
    </row>
    <row r="16" spans="1:32" ht="18" customHeight="1" x14ac:dyDescent="0.2">
      <c r="A16" s="43" t="s">
        <v>59</v>
      </c>
      <c r="B16" s="46">
        <v>16</v>
      </c>
      <c r="C16" s="46">
        <v>17.62</v>
      </c>
      <c r="D16" s="46">
        <v>16.64</v>
      </c>
      <c r="E16" s="46">
        <v>17.899999999999999</v>
      </c>
      <c r="F16" s="46">
        <v>16.95</v>
      </c>
      <c r="G16" s="46" t="s">
        <v>14</v>
      </c>
      <c r="H16" s="46" t="s">
        <v>14</v>
      </c>
      <c r="I16" s="46" t="s">
        <v>14</v>
      </c>
      <c r="J16" s="46" t="s">
        <v>14</v>
      </c>
      <c r="K16" s="46" t="s">
        <v>14</v>
      </c>
      <c r="L16" s="46" t="s">
        <v>14</v>
      </c>
      <c r="M16" s="46" t="s">
        <v>14</v>
      </c>
      <c r="N16" s="46" t="s">
        <v>14</v>
      </c>
      <c r="O16" s="46" t="s">
        <v>14</v>
      </c>
      <c r="P16" s="46" t="s">
        <v>14</v>
      </c>
      <c r="Q16" s="46" t="s">
        <v>14</v>
      </c>
      <c r="R16" s="46" t="s">
        <v>14</v>
      </c>
      <c r="S16" s="46" t="s">
        <v>14</v>
      </c>
      <c r="T16" s="46" t="s">
        <v>14</v>
      </c>
      <c r="U16" s="46" t="s">
        <v>14</v>
      </c>
      <c r="V16" s="46" t="s">
        <v>14</v>
      </c>
      <c r="W16" s="46" t="s">
        <v>14</v>
      </c>
      <c r="X16" s="46" t="s">
        <v>14</v>
      </c>
      <c r="Y16" s="46" t="s">
        <v>14</v>
      </c>
      <c r="Z16" s="46" t="s">
        <v>14</v>
      </c>
      <c r="AA16" s="46" t="s">
        <v>14</v>
      </c>
      <c r="AB16" s="46" t="s">
        <v>14</v>
      </c>
      <c r="AC16" s="46" t="s">
        <v>14</v>
      </c>
      <c r="AD16" s="46" t="s">
        <v>14</v>
      </c>
      <c r="AE16" s="46" t="s">
        <v>14</v>
      </c>
      <c r="AF16" s="46" t="s">
        <v>14</v>
      </c>
    </row>
    <row r="17" spans="1:32" ht="18" customHeight="1" x14ac:dyDescent="0.2">
      <c r="A17" s="45" t="s">
        <v>2</v>
      </c>
      <c r="B17" s="47" t="s">
        <v>14</v>
      </c>
      <c r="C17" s="47" t="s">
        <v>14</v>
      </c>
      <c r="D17" s="47" t="s">
        <v>14</v>
      </c>
      <c r="E17" s="47" t="s">
        <v>14</v>
      </c>
      <c r="F17" s="47" t="s">
        <v>14</v>
      </c>
      <c r="G17" s="47" t="s">
        <v>14</v>
      </c>
      <c r="H17" s="47" t="s">
        <v>14</v>
      </c>
      <c r="I17" s="47" t="s">
        <v>14</v>
      </c>
      <c r="J17" s="47" t="s">
        <v>14</v>
      </c>
      <c r="K17" s="15" t="s">
        <v>14</v>
      </c>
      <c r="L17" s="15" t="s">
        <v>14</v>
      </c>
      <c r="M17" s="15" t="s">
        <v>14</v>
      </c>
      <c r="N17" s="15" t="s">
        <v>14</v>
      </c>
      <c r="O17" s="15" t="s">
        <v>14</v>
      </c>
      <c r="P17" s="15" t="s">
        <v>14</v>
      </c>
      <c r="Q17" s="15" t="s">
        <v>14</v>
      </c>
      <c r="R17" s="15" t="s">
        <v>14</v>
      </c>
      <c r="S17" s="15" t="s">
        <v>14</v>
      </c>
      <c r="T17" s="15" t="s">
        <v>14</v>
      </c>
      <c r="U17" s="15" t="s">
        <v>14</v>
      </c>
      <c r="V17" s="15" t="s">
        <v>14</v>
      </c>
      <c r="W17" s="15" t="s">
        <v>14</v>
      </c>
      <c r="X17" s="15" t="s">
        <v>14</v>
      </c>
      <c r="Y17" s="15" t="s">
        <v>14</v>
      </c>
      <c r="Z17" s="14">
        <v>174.68</v>
      </c>
      <c r="AA17" s="14">
        <v>151.82801939999996</v>
      </c>
      <c r="AB17" s="14">
        <v>166.20587757999999</v>
      </c>
      <c r="AC17" s="14">
        <v>153.33969227</v>
      </c>
      <c r="AD17" s="15" t="s">
        <v>14</v>
      </c>
      <c r="AE17" s="15" t="s">
        <v>14</v>
      </c>
      <c r="AF17" s="15" t="s">
        <v>14</v>
      </c>
    </row>
    <row r="18" spans="1:32" ht="18" customHeight="1" x14ac:dyDescent="0.2">
      <c r="A18" s="13" t="s">
        <v>1</v>
      </c>
      <c r="B18" s="46">
        <f t="shared" ref="B18:D18" si="0">SUM(B4:B17)</f>
        <v>2368.5299999999997</v>
      </c>
      <c r="C18" s="46">
        <f t="shared" si="0"/>
        <v>2428.0900000000006</v>
      </c>
      <c r="D18" s="46">
        <f t="shared" si="0"/>
        <v>2563.8900000000003</v>
      </c>
      <c r="E18" s="46">
        <f>SUM(E4:E17)</f>
        <v>2715.6700000000005</v>
      </c>
      <c r="F18" s="46">
        <f t="shared" ref="F18:J18" si="1">SUM(F4:F17)</f>
        <v>3029.45</v>
      </c>
      <c r="G18" s="46">
        <f t="shared" si="1"/>
        <v>3502.9600000000005</v>
      </c>
      <c r="H18" s="46">
        <f t="shared" si="1"/>
        <v>3365.48</v>
      </c>
      <c r="I18" s="46">
        <f t="shared" si="1"/>
        <v>3074.4699999999993</v>
      </c>
      <c r="J18" s="46">
        <f t="shared" si="1"/>
        <v>4300.99</v>
      </c>
      <c r="K18" s="18">
        <f t="shared" ref="K18:P18" si="2">SUM(K4:K15)</f>
        <v>3338.22</v>
      </c>
      <c r="L18" s="18">
        <f t="shared" si="2"/>
        <v>3465.1499999999996</v>
      </c>
      <c r="M18" s="18">
        <f t="shared" si="2"/>
        <v>3745.74</v>
      </c>
      <c r="N18" s="18">
        <f t="shared" si="2"/>
        <v>3992.5100000000007</v>
      </c>
      <c r="O18" s="18">
        <f t="shared" si="2"/>
        <v>3829.95</v>
      </c>
      <c r="P18" s="18">
        <f t="shared" si="2"/>
        <v>4529.32</v>
      </c>
      <c r="Q18" s="18">
        <v>4095.22</v>
      </c>
      <c r="R18" s="18">
        <v>4321.6000000000004</v>
      </c>
      <c r="S18" s="18">
        <v>4388.68</v>
      </c>
      <c r="T18" s="17">
        <f t="array" ref="T18">SUM(ROUND(T4:T15,2))</f>
        <v>4708.1200000000017</v>
      </c>
      <c r="U18" s="17">
        <f t="array" ref="U18">SUM(ROUND(U4:U15,2))</f>
        <v>4781.8099999999995</v>
      </c>
      <c r="V18" s="17">
        <f t="array" ref="V18">SUM(ROUND(V4:V15,2))</f>
        <v>4402.33</v>
      </c>
      <c r="W18" s="17">
        <f t="array" ref="W18">SUM(ROUND(W4:W15,2))</f>
        <v>4466.41</v>
      </c>
      <c r="X18" s="19">
        <f>SUM(X4:X15)</f>
        <v>4072.8940063000005</v>
      </c>
      <c r="Y18" s="18">
        <f>SUM(Y4:Y15)</f>
        <v>4290.630000000001</v>
      </c>
      <c r="Z18" s="18">
        <v>4156</v>
      </c>
      <c r="AA18" s="18">
        <v>4023.6911752300002</v>
      </c>
      <c r="AB18" s="18">
        <v>4265.9059899699996</v>
      </c>
      <c r="AC18" s="18">
        <v>4382.0604075800011</v>
      </c>
      <c r="AD18" s="18">
        <v>4446.2044974100008</v>
      </c>
      <c r="AE18" s="18">
        <v>4692.5275548199998</v>
      </c>
      <c r="AF18" s="18">
        <v>4885.1683635499994</v>
      </c>
    </row>
    <row r="19" spans="1:32" ht="18" customHeight="1" x14ac:dyDescent="0.2">
      <c r="A19" s="12"/>
      <c r="B19" s="12"/>
      <c r="C19" s="12"/>
      <c r="D19" s="12"/>
      <c r="E19" s="12"/>
      <c r="F19" s="12"/>
      <c r="G19" s="12"/>
      <c r="H19" s="12"/>
      <c r="I19" s="12"/>
      <c r="J19" s="2"/>
      <c r="K19" s="2"/>
      <c r="L19" s="2"/>
      <c r="M19" s="2"/>
      <c r="N19" s="2"/>
      <c r="O19" s="2"/>
      <c r="P19" s="2"/>
      <c r="Q19" s="2"/>
      <c r="R19" s="2"/>
      <c r="S19" s="2"/>
      <c r="T19" s="2"/>
      <c r="U19" s="2"/>
      <c r="V19" s="2"/>
      <c r="W19" s="2"/>
      <c r="X19" s="10"/>
      <c r="Y19" s="11"/>
      <c r="Z19" s="10"/>
      <c r="AA19" s="10"/>
      <c r="AB19" s="10"/>
    </row>
    <row r="20" spans="1:32" s="4" customFormat="1" ht="18" customHeight="1" x14ac:dyDescent="0.2">
      <c r="A20" s="50" t="s">
        <v>64</v>
      </c>
      <c r="B20" s="7"/>
      <c r="C20" s="7"/>
      <c r="D20" s="7"/>
      <c r="E20" s="7"/>
      <c r="F20" s="7"/>
      <c r="G20" s="7"/>
      <c r="H20" s="7"/>
      <c r="I20" s="7"/>
      <c r="J20" s="7"/>
      <c r="K20" s="7"/>
      <c r="L20" s="7"/>
      <c r="M20" s="7"/>
      <c r="N20" s="7"/>
      <c r="O20" s="7"/>
      <c r="P20" s="7"/>
      <c r="Q20" s="7"/>
      <c r="R20" s="7"/>
      <c r="S20" s="7"/>
      <c r="T20" s="7"/>
      <c r="U20" s="7"/>
      <c r="V20" s="7"/>
      <c r="W20" s="9"/>
      <c r="X20" s="9"/>
      <c r="Y20" s="8"/>
      <c r="Z20" s="9"/>
      <c r="AA20" s="9"/>
      <c r="AB20" s="9"/>
      <c r="AC20" s="8"/>
      <c r="AD20" s="8"/>
    </row>
    <row r="21" spans="1:32" s="4" customFormat="1" ht="18" customHeight="1" x14ac:dyDescent="0.2">
      <c r="A21" s="50"/>
      <c r="B21" s="7"/>
      <c r="C21" s="7"/>
      <c r="D21" s="7"/>
      <c r="E21" s="7"/>
      <c r="F21" s="7"/>
      <c r="G21" s="7"/>
      <c r="H21" s="7"/>
      <c r="I21" s="7"/>
      <c r="J21" s="6"/>
      <c r="K21" s="6"/>
      <c r="L21" s="6"/>
      <c r="M21" s="6"/>
      <c r="N21" s="6"/>
      <c r="O21" s="6"/>
      <c r="P21" s="6"/>
      <c r="Q21" s="6"/>
      <c r="R21" s="6"/>
      <c r="S21" s="6"/>
      <c r="T21" s="6"/>
      <c r="U21" s="6"/>
      <c r="V21" s="6"/>
      <c r="W21" s="5"/>
      <c r="X21" s="5"/>
      <c r="Z21" s="5"/>
      <c r="AA21" s="5"/>
      <c r="AB21" s="5"/>
    </row>
    <row r="22" spans="1:32" s="4" customFormat="1" ht="18" customHeight="1" x14ac:dyDescent="0.2">
      <c r="A22" s="50" t="s">
        <v>0</v>
      </c>
      <c r="B22" s="7"/>
      <c r="C22" s="7"/>
      <c r="D22" s="7"/>
      <c r="E22" s="7"/>
      <c r="F22" s="7"/>
      <c r="G22" s="7"/>
      <c r="H22" s="7"/>
      <c r="I22" s="7"/>
      <c r="J22" s="6"/>
      <c r="K22" s="6"/>
      <c r="L22" s="6"/>
      <c r="M22" s="6"/>
      <c r="N22" s="6"/>
      <c r="O22" s="6"/>
      <c r="P22" s="6"/>
      <c r="Q22" s="6"/>
      <c r="R22" s="6"/>
      <c r="S22" s="6"/>
      <c r="T22" s="6"/>
      <c r="U22" s="6"/>
      <c r="V22" s="6"/>
      <c r="W22" s="5"/>
      <c r="X22" s="5"/>
      <c r="Z22" s="5"/>
      <c r="AA22" s="5"/>
      <c r="AB22" s="5"/>
    </row>
    <row r="23" spans="1:32" ht="18" customHeight="1" x14ac:dyDescent="0.2">
      <c r="A23" s="3"/>
      <c r="B23" s="3"/>
      <c r="C23" s="3"/>
      <c r="D23" s="3"/>
      <c r="E23" s="3"/>
      <c r="F23" s="3"/>
      <c r="G23" s="3"/>
      <c r="H23" s="3"/>
      <c r="I23" s="3"/>
      <c r="J23" s="2"/>
      <c r="K23" s="2"/>
      <c r="L23" s="2"/>
      <c r="M23" s="2"/>
      <c r="N23" s="2"/>
      <c r="O23" s="2"/>
      <c r="P23" s="2"/>
      <c r="Q23" s="2"/>
      <c r="R23" s="2"/>
      <c r="S23" s="2"/>
      <c r="T23" s="2"/>
      <c r="U23" s="2"/>
      <c r="V23" s="2"/>
      <c r="W23" s="2"/>
      <c r="X23" s="2"/>
      <c r="Z23" s="2"/>
      <c r="AA23" s="2"/>
      <c r="AB23" s="2"/>
    </row>
    <row r="24" spans="1:32" ht="18" customHeight="1" x14ac:dyDescent="0.2">
      <c r="A24" s="3"/>
      <c r="B24" s="3"/>
      <c r="C24" s="3"/>
      <c r="D24" s="3"/>
      <c r="E24" s="3"/>
      <c r="F24" s="3"/>
      <c r="G24" s="3"/>
      <c r="H24" s="3"/>
      <c r="I24" s="3"/>
      <c r="J24" s="2"/>
      <c r="K24" s="2"/>
      <c r="L24" s="2"/>
      <c r="M24" s="2"/>
      <c r="N24" s="2"/>
      <c r="O24" s="2"/>
      <c r="P24" s="2"/>
      <c r="Q24" s="2"/>
      <c r="R24" s="2"/>
      <c r="S24" s="2"/>
      <c r="T24" s="2"/>
      <c r="U24" s="2"/>
      <c r="V24" s="2"/>
      <c r="W24" s="2"/>
      <c r="X24" s="2"/>
      <c r="Z24" s="2"/>
      <c r="AA24" s="2"/>
      <c r="AB24" s="2"/>
    </row>
    <row r="25" spans="1:32" ht="18" customHeight="1" x14ac:dyDescent="0.2">
      <c r="A25" s="3"/>
      <c r="B25" s="3"/>
      <c r="C25" s="3"/>
      <c r="D25" s="3"/>
      <c r="E25" s="3"/>
      <c r="F25" s="3"/>
      <c r="G25" s="3"/>
      <c r="H25" s="3"/>
      <c r="I25" s="3"/>
      <c r="J25" s="2"/>
      <c r="K25" s="2"/>
      <c r="L25" s="2"/>
      <c r="M25" s="2"/>
      <c r="N25" s="2"/>
      <c r="O25" s="2"/>
      <c r="P25" s="2"/>
      <c r="Q25" s="2"/>
      <c r="R25" s="2"/>
      <c r="S25" s="2"/>
      <c r="T25" s="2"/>
      <c r="U25" s="2"/>
      <c r="V25" s="2"/>
      <c r="W25" s="2"/>
      <c r="X25" s="2"/>
      <c r="Z25" s="2"/>
      <c r="AA25" s="2"/>
      <c r="AB25" s="2"/>
    </row>
    <row r="26" spans="1:32" ht="18" customHeight="1" x14ac:dyDescent="0.2">
      <c r="A26" s="3"/>
      <c r="B26" s="3"/>
      <c r="C26" s="3"/>
      <c r="D26" s="3"/>
      <c r="E26" s="3"/>
      <c r="F26" s="3"/>
      <c r="G26" s="3"/>
      <c r="H26" s="3"/>
      <c r="I26" s="3"/>
      <c r="J26" s="2"/>
      <c r="K26" s="2"/>
      <c r="L26" s="2"/>
      <c r="M26" s="2"/>
      <c r="N26" s="2"/>
      <c r="O26" s="2"/>
      <c r="P26" s="2"/>
      <c r="Q26" s="2"/>
      <c r="R26" s="2"/>
      <c r="S26" s="2"/>
      <c r="T26" s="2"/>
      <c r="U26" s="2"/>
      <c r="V26" s="2"/>
      <c r="W26" s="2"/>
      <c r="X26" s="2"/>
      <c r="Z26" s="2"/>
      <c r="AA26" s="2"/>
      <c r="AB26" s="2"/>
    </row>
    <row r="27" spans="1:32" ht="18" customHeight="1" x14ac:dyDescent="0.2">
      <c r="A27" s="2"/>
      <c r="B27" s="2"/>
      <c r="C27" s="2"/>
      <c r="D27" s="2"/>
      <c r="E27" s="2"/>
      <c r="F27" s="2"/>
      <c r="G27" s="2"/>
      <c r="H27" s="2"/>
      <c r="I27" s="2"/>
      <c r="J27" s="2"/>
      <c r="K27" s="2"/>
      <c r="L27" s="2"/>
      <c r="M27" s="2"/>
      <c r="N27" s="2"/>
      <c r="O27" s="2"/>
      <c r="P27" s="2"/>
      <c r="Q27" s="2"/>
      <c r="R27" s="2"/>
      <c r="S27" s="2"/>
      <c r="T27" s="2"/>
      <c r="U27" s="2"/>
      <c r="V27" s="2"/>
      <c r="W27" s="2"/>
      <c r="X27" s="2"/>
      <c r="Z27" s="2"/>
      <c r="AA27" s="2"/>
      <c r="AB27" s="2"/>
    </row>
    <row r="28" spans="1:32" ht="18" customHeight="1" x14ac:dyDescent="0.2">
      <c r="A28" s="2"/>
      <c r="B28" s="2"/>
      <c r="C28" s="2"/>
      <c r="D28" s="2"/>
      <c r="E28" s="2"/>
      <c r="F28" s="2"/>
      <c r="G28" s="2"/>
      <c r="H28" s="2"/>
      <c r="I28" s="2"/>
      <c r="J28" s="2"/>
      <c r="K28" s="2"/>
      <c r="L28" s="2"/>
      <c r="M28" s="2"/>
      <c r="N28" s="2"/>
      <c r="O28" s="2"/>
      <c r="P28" s="2"/>
      <c r="Q28" s="2"/>
      <c r="R28" s="2"/>
      <c r="S28" s="2"/>
      <c r="T28" s="2"/>
      <c r="U28" s="2"/>
      <c r="V28" s="2"/>
      <c r="W28" s="2"/>
      <c r="X28" s="2"/>
      <c r="Z28" s="2"/>
      <c r="AA28" s="2"/>
      <c r="AB28" s="2"/>
    </row>
    <row r="29" spans="1:32" ht="18" customHeight="1" x14ac:dyDescent="0.2">
      <c r="A29" s="2"/>
      <c r="B29" s="2"/>
      <c r="C29" s="2"/>
      <c r="D29" s="2"/>
      <c r="E29" s="2"/>
      <c r="F29" s="2"/>
      <c r="G29" s="2"/>
      <c r="H29" s="2"/>
      <c r="I29" s="2"/>
      <c r="J29" s="2"/>
      <c r="K29" s="2"/>
      <c r="L29" s="2"/>
      <c r="M29" s="2"/>
      <c r="N29" s="2"/>
      <c r="O29" s="2"/>
      <c r="P29" s="2"/>
      <c r="Q29" s="2"/>
      <c r="R29" s="2"/>
      <c r="S29" s="2"/>
      <c r="T29" s="2"/>
      <c r="U29" s="2"/>
      <c r="V29" s="2"/>
      <c r="W29" s="2"/>
      <c r="X29" s="2"/>
      <c r="Z29" s="2"/>
      <c r="AA29" s="2"/>
      <c r="AB29" s="2"/>
    </row>
  </sheetData>
  <mergeCells count="2">
    <mergeCell ref="A1:Y1"/>
    <mergeCell ref="A2:Y2"/>
  </mergeCells>
  <pageMargins left="0.7" right="0.7" top="0.75" bottom="0.75" header="0.3" footer="0.3"/>
  <pageSetup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file>

<file path=customXml/item2.xml><?xml version="1.0" encoding="utf-8"?>
<ct:contentTypeSchema xmlns:ct="http://schemas.microsoft.com/office/2006/metadata/contentType" xmlns:ma="http://schemas.microsoft.com/office/2006/metadata/properties/metaAttributes" ct:_="" ma:_="" ma:contentTypeName="Document" ma:contentTypeID="0x01010047EC2A1A9346624FA800A4A4C0DB185D" ma:contentTypeVersion="3" ma:contentTypeDescription="Create a new document." ma:contentTypeScope="" ma:versionID="a6332767b3d3f6549b4479a6223d4297">
  <xsd:schema xmlns:xsd="http://www.w3.org/2001/XMLSchema" xmlns:xs="http://www.w3.org/2001/XMLSchema" xmlns:p="http://schemas.microsoft.com/office/2006/metadata/properties" xmlns:ns2="3eb395c1-c26a-485a-a474-2edaaa77b21c" targetNamespace="http://schemas.microsoft.com/office/2006/metadata/properties" ma:root="true" ma:fieldsID="747e6fc1d77e8f10a3a1886d8f81f972" ns2:_="">
    <xsd:import namespace="3eb395c1-c26a-485a-a474-2edaaa77b21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b395c1-c26a-485a-a474-2edaaa77b21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3eb395c1-c26a-485a-a474-2edaaa77b21c">MKH52Q7RF5JS-1303391851-2720</_dlc_DocId>
    <_dlc_DocIdUrl xmlns="3eb395c1-c26a-485a-a474-2edaaa77b21c">
      <Url>https://deps.intra.gov.bn/divisions/DOS/_layouts/15/DocIdRedir.aspx?ID=MKH52Q7RF5JS-1303391851-2720</Url>
      <Description>MKH52Q7RF5JS-1303391851-2720</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FD3F59-8658-4342-BF0E-6F688632918A}">
  <ds:schemaRefs>
    <ds:schemaRef ds:uri="http://schemas.microsoft.com/sharepoint/events"/>
  </ds:schemaRefs>
</ds:datastoreItem>
</file>

<file path=customXml/itemProps2.xml><?xml version="1.0" encoding="utf-8"?>
<ds:datastoreItem xmlns:ds="http://schemas.openxmlformats.org/officeDocument/2006/customXml" ds:itemID="{80D61A1D-75F7-4002-B22A-8FEB59227B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b395c1-c26a-485a-a474-2edaaa77b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EEE4DE-7BA9-450C-999C-F40B9E75A611}">
  <ds:schemaRefs>
    <ds:schemaRef ds:uri="http://www.w3.org/XML/1998/namespace"/>
    <ds:schemaRef ds:uri="http://schemas.microsoft.com/office/2006/documentManagement/types"/>
    <ds:schemaRef ds:uri="3eb395c1-c26a-485a-a474-2edaaa77b21c"/>
    <ds:schemaRef ds:uri="http://schemas.microsoft.com/office/infopath/2007/PartnerControls"/>
    <ds:schemaRef ds:uri="http://purl.org/dc/terms/"/>
    <ds:schemaRef ds:uri="http://purl.org/dc/elements/1.1/"/>
    <ds:schemaRef ds:uri="http://schemas.microsoft.com/office/2006/metadata/properties"/>
    <ds:schemaRef ds:uri="http://schemas.openxmlformats.org/package/2006/metadata/core-properties"/>
    <ds:schemaRef ds:uri="http://purl.org/dc/dcmitype/"/>
  </ds:schemaRefs>
</ds:datastoreItem>
</file>

<file path=customXml/itemProps4.xml><?xml version="1.0" encoding="utf-8"?>
<ds:datastoreItem xmlns:ds="http://schemas.openxmlformats.org/officeDocument/2006/customXml" ds:itemID="{3C3FCFD4-E459-47D9-BEC3-ECCE7CD5F7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vt:lpstr>
    </vt:vector>
  </TitlesOfParts>
  <Company>E-Government National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Aslina Binti Abdulkhan</dc:creator>
  <cp:lastModifiedBy>Mohammad Amirul Azrie bin Mohammad Ali</cp:lastModifiedBy>
  <dcterms:created xsi:type="dcterms:W3CDTF">2020-05-05T01:52:53Z</dcterms:created>
  <dcterms:modified xsi:type="dcterms:W3CDTF">2026-07-06T06:12:27Z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0x01010047EC2A1A9346624FA800A4A4C0DB185D</vt:lpwstr>
  </property>
  <property fmtid="{D5CDD505-2E9C-101B-9397-08002B2CF9AE}" pid="3" name="_dlc_DocIdItemGuid">
    <vt:lpwstr>210942bb-03cc-4a75-8f03-f64bb117e6b9</vt:lpwstr>
  </property>
</Properties>
</file>