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2025\"/>
    </mc:Choice>
  </mc:AlternateContent>
  <xr:revisionPtr revIDLastSave="0" documentId="13_ncr:1_{04AE3DDB-DD91-430C-818A-C7022BE4031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6" i="2" l="1"/>
  <c r="BB16" i="2"/>
  <c r="AX16" i="2"/>
  <c r="AW16" i="2"/>
  <c r="AL16" i="2"/>
  <c r="AK16" i="2"/>
  <c r="AH16" i="2"/>
  <c r="Z16" i="2"/>
  <c r="Y16" i="2"/>
  <c r="X16" i="2"/>
  <c r="V16" i="2"/>
  <c r="N16" i="2"/>
  <c r="M16" i="2"/>
  <c r="L16" i="2"/>
  <c r="J16" i="2"/>
  <c r="B16" i="2"/>
  <c r="BI10" i="2"/>
  <c r="BI16" i="2" s="1"/>
  <c r="BH10" i="2"/>
  <c r="BH16" i="2" s="1"/>
  <c r="BG10" i="2"/>
  <c r="BF10" i="2"/>
  <c r="BE10" i="2"/>
  <c r="BD10" i="2"/>
  <c r="AU10" i="2"/>
  <c r="AT10" i="2"/>
  <c r="AT16" i="2" s="1"/>
  <c r="AS10" i="2"/>
  <c r="AR10" i="2"/>
  <c r="AQ10" i="2"/>
  <c r="AP10" i="2"/>
  <c r="AO10" i="2"/>
  <c r="AN10" i="2"/>
  <c r="AM10" i="2"/>
  <c r="AL10" i="2"/>
  <c r="BI4" i="2"/>
  <c r="BH4" i="2"/>
  <c r="BG4" i="2"/>
  <c r="BG16" i="2" s="1"/>
  <c r="BF4" i="2"/>
  <c r="BF16" i="2" s="1"/>
  <c r="BE4" i="2"/>
  <c r="BE16" i="2" s="1"/>
  <c r="BD4" i="2"/>
  <c r="BD16" i="2" s="1"/>
  <c r="BA4" i="2"/>
  <c r="BA16" i="2" s="1"/>
  <c r="AZ4" i="2"/>
  <c r="AZ16" i="2" s="1"/>
  <c r="AY4" i="2"/>
  <c r="AY16" i="2" s="1"/>
  <c r="AX4" i="2"/>
  <c r="AW4" i="2"/>
  <c r="AV4" i="2"/>
  <c r="AV16" i="2" s="1"/>
  <c r="AU4" i="2"/>
  <c r="AU16" i="2" s="1"/>
  <c r="AT4" i="2"/>
  <c r="AS4" i="2"/>
  <c r="AS16" i="2" s="1"/>
  <c r="AR4" i="2"/>
  <c r="AR16" i="2" s="1"/>
  <c r="AQ4" i="2"/>
  <c r="AQ16" i="2" s="1"/>
  <c r="AP4" i="2"/>
  <c r="AP16" i="2" s="1"/>
  <c r="AO4" i="2"/>
  <c r="AO16" i="2" s="1"/>
  <c r="AN4" i="2"/>
  <c r="AN16" i="2" s="1"/>
  <c r="AM4" i="2"/>
  <c r="AM16" i="2" s="1"/>
  <c r="AL4" i="2"/>
  <c r="AK4" i="2"/>
  <c r="AJ4" i="2"/>
  <c r="AJ16" i="2" s="1"/>
  <c r="AI4" i="2"/>
  <c r="AI16" i="2" s="1"/>
  <c r="AH4" i="2"/>
  <c r="AG4" i="2"/>
  <c r="AG16" i="2" s="1"/>
  <c r="AF4" i="2"/>
  <c r="AF16" i="2" s="1"/>
  <c r="AE4" i="2"/>
  <c r="AE16" i="2" s="1"/>
  <c r="AD4" i="2"/>
  <c r="AD16" i="2" s="1"/>
  <c r="AC4" i="2"/>
  <c r="AC16" i="2" s="1"/>
  <c r="AB4" i="2"/>
  <c r="AB16" i="2" s="1"/>
  <c r="AA4" i="2"/>
  <c r="AA16" i="2" s="1"/>
  <c r="Z4" i="2"/>
  <c r="Y4" i="2"/>
  <c r="X4" i="2"/>
  <c r="W4" i="2"/>
  <c r="W16" i="2" s="1"/>
  <c r="V4" i="2"/>
  <c r="U4" i="2"/>
  <c r="U16" i="2" s="1"/>
  <c r="T4" i="2"/>
  <c r="T16" i="2" s="1"/>
  <c r="S4" i="2"/>
  <c r="S16" i="2" s="1"/>
  <c r="R4" i="2"/>
  <c r="R16" i="2" s="1"/>
  <c r="Q4" i="2"/>
  <c r="Q16" i="2" s="1"/>
  <c r="P4" i="2"/>
  <c r="P16" i="2" s="1"/>
  <c r="O4" i="2"/>
  <c r="O16" i="2" s="1"/>
  <c r="N4" i="2"/>
  <c r="M4" i="2"/>
  <c r="L4" i="2"/>
  <c r="K4" i="2"/>
  <c r="K16" i="2" s="1"/>
  <c r="J4" i="2"/>
  <c r="I4" i="2"/>
  <c r="I16" i="2" s="1"/>
  <c r="H4" i="2"/>
  <c r="H16" i="2" s="1"/>
  <c r="G4" i="2"/>
  <c r="G16" i="2" s="1"/>
  <c r="F4" i="2"/>
  <c r="F16" i="2" s="1"/>
  <c r="E4" i="2"/>
  <c r="E16" i="2" s="1"/>
  <c r="D4" i="2"/>
  <c r="D16" i="2" s="1"/>
  <c r="C4" i="2"/>
  <c r="C16" i="2" s="1"/>
  <c r="B4" i="2"/>
</calcChain>
</file>

<file path=xl/sharedStrings.xml><?xml version="1.0" encoding="utf-8"?>
<sst xmlns="http://schemas.openxmlformats.org/spreadsheetml/2006/main" count="371" uniqueCount="18">
  <si>
    <t>Type of Divorces</t>
  </si>
  <si>
    <t>Islam</t>
  </si>
  <si>
    <t>Belait</t>
  </si>
  <si>
    <t>Tutong</t>
  </si>
  <si>
    <t>Temburong</t>
  </si>
  <si>
    <t>Outside Brunei</t>
  </si>
  <si>
    <t>-</t>
  </si>
  <si>
    <t>Civil</t>
  </si>
  <si>
    <t>Brunei Muara</t>
  </si>
  <si>
    <t>Total</t>
  </si>
  <si>
    <t>…</t>
  </si>
  <si>
    <t>Brunei</t>
  </si>
  <si>
    <t xml:space="preserve">Source: </t>
  </si>
  <si>
    <t xml:space="preserve"> - State Judiciary Department and Attorney General Chambers, Prime Minister's Office</t>
  </si>
  <si>
    <t>Note:</t>
  </si>
  <si>
    <t xml:space="preserve"> Divorces by Type of Marriage and District</t>
  </si>
  <si>
    <t xml:space="preserve"> - '-' means Nil and '…' means Not Available</t>
  </si>
  <si>
    <t xml:space="preserve"> - Starting from 2011, Civil divorces for Belait District, Tutong District and Temburong District are registered in Brunei Muara District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</si>
</sst>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3" fontId="4" fillId="2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 applyProtection="1">
      <alignment horizontal="right"/>
    </xf>
    <xf numFmtId="3" fontId="4" fillId="3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Normal" xfId="0" builtinId="0"/>
    <cellStyle name="Normal 2 2 2" xfId="1" xr:uid="{00000000-0005-0000-0000-000001000000}"/>
    <cellStyle name="Normal 2_1.8" xfId="3" xr:uid="{00000000-0005-0000-0000-000002000000}"/>
    <cellStyle name="Normal_1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32A1-775A-4D2F-8BF7-819F9BC4EFC5}">
  <dimension ref="A1:BI23"/>
  <sheetViews>
    <sheetView tabSelected="1" workbookViewId="0"/>
  </sheetViews>
  <sheetFormatPr defaultColWidth="9.140625" defaultRowHeight="15" x14ac:dyDescent="0.2"/>
  <cols>
    <col min="1" max="1" width="20.5703125" style="1" customWidth="1"/>
    <col min="2" max="16384" width="9.140625" style="1"/>
  </cols>
  <sheetData>
    <row r="1" spans="1:61" ht="15.75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3"/>
      <c r="BG1" s="13"/>
      <c r="BH1" s="13"/>
      <c r="BI1" s="13"/>
    </row>
    <row r="3" spans="1:61" ht="15.75" x14ac:dyDescent="0.25">
      <c r="A3" s="2" t="s">
        <v>0</v>
      </c>
      <c r="B3" s="15">
        <v>1966</v>
      </c>
      <c r="C3" s="15">
        <v>1967</v>
      </c>
      <c r="D3" s="15">
        <v>1968</v>
      </c>
      <c r="E3" s="15">
        <v>1969</v>
      </c>
      <c r="F3" s="15">
        <v>1970</v>
      </c>
      <c r="G3" s="15">
        <v>1971</v>
      </c>
      <c r="H3" s="15">
        <v>1972</v>
      </c>
      <c r="I3" s="15">
        <v>1973</v>
      </c>
      <c r="J3" s="15">
        <v>1974</v>
      </c>
      <c r="K3" s="15">
        <v>1975</v>
      </c>
      <c r="L3" s="15">
        <v>1976</v>
      </c>
      <c r="M3" s="15">
        <v>1977</v>
      </c>
      <c r="N3" s="15">
        <v>1978</v>
      </c>
      <c r="O3" s="15">
        <v>1979</v>
      </c>
      <c r="P3" s="15">
        <v>1980</v>
      </c>
      <c r="Q3" s="15">
        <v>1981</v>
      </c>
      <c r="R3" s="15">
        <v>1982</v>
      </c>
      <c r="S3" s="15">
        <v>1983</v>
      </c>
      <c r="T3" s="15">
        <v>1984</v>
      </c>
      <c r="U3" s="15">
        <v>1985</v>
      </c>
      <c r="V3" s="15">
        <v>1986</v>
      </c>
      <c r="W3" s="15">
        <v>1987</v>
      </c>
      <c r="X3" s="15">
        <v>1988</v>
      </c>
      <c r="Y3" s="15">
        <v>1989</v>
      </c>
      <c r="Z3" s="15">
        <v>1990</v>
      </c>
      <c r="AA3" s="15">
        <v>1991</v>
      </c>
      <c r="AB3" s="15">
        <v>1992</v>
      </c>
      <c r="AC3" s="15">
        <v>1993</v>
      </c>
      <c r="AD3" s="15">
        <v>1994</v>
      </c>
      <c r="AE3" s="15">
        <v>1995</v>
      </c>
      <c r="AF3" s="15">
        <v>1996</v>
      </c>
      <c r="AG3" s="15">
        <v>1997</v>
      </c>
      <c r="AH3" s="15">
        <v>1998</v>
      </c>
      <c r="AI3" s="15">
        <v>1999</v>
      </c>
      <c r="AJ3" s="15">
        <v>2000</v>
      </c>
      <c r="AK3" s="15">
        <v>2001</v>
      </c>
      <c r="AL3" s="16">
        <v>2002</v>
      </c>
      <c r="AM3" s="17">
        <v>2003</v>
      </c>
      <c r="AN3" s="17">
        <v>2004</v>
      </c>
      <c r="AO3" s="17">
        <v>2005</v>
      </c>
      <c r="AP3" s="17">
        <v>2006</v>
      </c>
      <c r="AQ3" s="17">
        <v>2007</v>
      </c>
      <c r="AR3" s="17">
        <v>2008</v>
      </c>
      <c r="AS3" s="17">
        <v>2009</v>
      </c>
      <c r="AT3" s="17">
        <v>2010</v>
      </c>
      <c r="AU3" s="17">
        <v>2011</v>
      </c>
      <c r="AV3" s="17">
        <v>2012</v>
      </c>
      <c r="AW3" s="17">
        <v>2013</v>
      </c>
      <c r="AX3" s="17">
        <v>2014</v>
      </c>
      <c r="AY3" s="17">
        <v>2015</v>
      </c>
      <c r="AZ3" s="17">
        <v>2016</v>
      </c>
      <c r="BA3" s="17">
        <v>2017</v>
      </c>
      <c r="BB3" s="17">
        <v>2018</v>
      </c>
      <c r="BC3" s="17">
        <v>2019</v>
      </c>
      <c r="BD3" s="17">
        <v>2020</v>
      </c>
      <c r="BE3" s="17">
        <v>2021</v>
      </c>
      <c r="BF3" s="17">
        <v>2022</v>
      </c>
      <c r="BG3" s="17">
        <v>2023</v>
      </c>
      <c r="BH3" s="17">
        <v>2024</v>
      </c>
      <c r="BI3" s="17">
        <v>2025</v>
      </c>
    </row>
    <row r="4" spans="1:61" ht="15.75" x14ac:dyDescent="0.25">
      <c r="A4" s="2" t="s">
        <v>1</v>
      </c>
      <c r="B4" s="3">
        <f t="shared" ref="B4:AI4" si="0">SUM(B5:B9)</f>
        <v>53</v>
      </c>
      <c r="C4" s="3">
        <f t="shared" si="0"/>
        <v>42</v>
      </c>
      <c r="D4" s="3">
        <f t="shared" si="0"/>
        <v>41</v>
      </c>
      <c r="E4" s="3">
        <f t="shared" si="0"/>
        <v>55</v>
      </c>
      <c r="F4" s="3">
        <f t="shared" si="0"/>
        <v>56</v>
      </c>
      <c r="G4" s="3">
        <f t="shared" si="0"/>
        <v>54</v>
      </c>
      <c r="H4" s="3">
        <f t="shared" si="0"/>
        <v>57</v>
      </c>
      <c r="I4" s="3">
        <f t="shared" si="0"/>
        <v>77</v>
      </c>
      <c r="J4" s="3">
        <f t="shared" si="0"/>
        <v>56</v>
      </c>
      <c r="K4" s="3">
        <f t="shared" si="0"/>
        <v>73</v>
      </c>
      <c r="L4" s="3">
        <f t="shared" si="0"/>
        <v>68</v>
      </c>
      <c r="M4" s="3">
        <f t="shared" si="0"/>
        <v>75</v>
      </c>
      <c r="N4" s="3">
        <f t="shared" si="0"/>
        <v>93</v>
      </c>
      <c r="O4" s="3">
        <f t="shared" si="0"/>
        <v>85</v>
      </c>
      <c r="P4" s="3">
        <f t="shared" si="0"/>
        <v>93</v>
      </c>
      <c r="Q4" s="3">
        <f t="shared" si="0"/>
        <v>108</v>
      </c>
      <c r="R4" s="3">
        <f t="shared" si="0"/>
        <v>120</v>
      </c>
      <c r="S4" s="3">
        <f t="shared" si="0"/>
        <v>150</v>
      </c>
      <c r="T4" s="3">
        <f t="shared" si="0"/>
        <v>159</v>
      </c>
      <c r="U4" s="3">
        <f t="shared" si="0"/>
        <v>161</v>
      </c>
      <c r="V4" s="3">
        <f t="shared" si="0"/>
        <v>197</v>
      </c>
      <c r="W4" s="3">
        <f t="shared" si="0"/>
        <v>198</v>
      </c>
      <c r="X4" s="3">
        <f t="shared" si="0"/>
        <v>190</v>
      </c>
      <c r="Y4" s="3">
        <f t="shared" si="0"/>
        <v>190</v>
      </c>
      <c r="Z4" s="3">
        <f t="shared" si="0"/>
        <v>189</v>
      </c>
      <c r="AA4" s="3">
        <f t="shared" si="0"/>
        <v>228</v>
      </c>
      <c r="AB4" s="3">
        <f t="shared" si="0"/>
        <v>266</v>
      </c>
      <c r="AC4" s="3">
        <f t="shared" si="0"/>
        <v>271</v>
      </c>
      <c r="AD4" s="3">
        <f t="shared" si="0"/>
        <v>291</v>
      </c>
      <c r="AE4" s="3">
        <f t="shared" si="0"/>
        <v>258</v>
      </c>
      <c r="AF4" s="3">
        <f t="shared" si="0"/>
        <v>329</v>
      </c>
      <c r="AG4" s="3">
        <f t="shared" si="0"/>
        <v>303</v>
      </c>
      <c r="AH4" s="3">
        <f t="shared" si="0"/>
        <v>349</v>
      </c>
      <c r="AI4" s="3">
        <f t="shared" si="0"/>
        <v>352</v>
      </c>
      <c r="AJ4" s="4">
        <f>SUM(AJ5:AJ9)</f>
        <v>350</v>
      </c>
      <c r="AK4" s="4">
        <f t="shared" ref="AK4:BA4" si="1">SUM(AK5:AK9)</f>
        <v>306</v>
      </c>
      <c r="AL4" s="3">
        <f t="shared" si="1"/>
        <v>312</v>
      </c>
      <c r="AM4" s="3">
        <f t="shared" si="1"/>
        <v>324</v>
      </c>
      <c r="AN4" s="3">
        <f t="shared" si="1"/>
        <v>380</v>
      </c>
      <c r="AO4" s="3">
        <f t="shared" si="1"/>
        <v>358</v>
      </c>
      <c r="AP4" s="3">
        <f t="shared" si="1"/>
        <v>439</v>
      </c>
      <c r="AQ4" s="3">
        <f t="shared" si="1"/>
        <v>436</v>
      </c>
      <c r="AR4" s="3">
        <f t="shared" si="1"/>
        <v>501</v>
      </c>
      <c r="AS4" s="3">
        <f t="shared" si="1"/>
        <v>566</v>
      </c>
      <c r="AT4" s="3">
        <f t="shared" si="1"/>
        <v>483</v>
      </c>
      <c r="AU4" s="3">
        <f t="shared" si="1"/>
        <v>459</v>
      </c>
      <c r="AV4" s="3">
        <f t="shared" si="1"/>
        <v>538</v>
      </c>
      <c r="AW4" s="3">
        <f t="shared" si="1"/>
        <v>469</v>
      </c>
      <c r="AX4" s="3">
        <f t="shared" si="1"/>
        <v>494</v>
      </c>
      <c r="AY4" s="3">
        <f t="shared" si="1"/>
        <v>524</v>
      </c>
      <c r="AZ4" s="3">
        <f t="shared" si="1"/>
        <v>550</v>
      </c>
      <c r="BA4" s="3">
        <f t="shared" si="1"/>
        <v>610</v>
      </c>
      <c r="BB4" s="7">
        <v>522</v>
      </c>
      <c r="BC4" s="7">
        <v>624</v>
      </c>
      <c r="BD4" s="10">
        <f t="shared" ref="BD4:BI4" si="2">SUM(BD5:BD9)</f>
        <v>583</v>
      </c>
      <c r="BE4" s="10">
        <f t="shared" si="2"/>
        <v>397</v>
      </c>
      <c r="BF4" s="10">
        <f t="shared" si="2"/>
        <v>577</v>
      </c>
      <c r="BG4" s="10">
        <f t="shared" si="2"/>
        <v>717</v>
      </c>
      <c r="BH4" s="10">
        <f t="shared" si="2"/>
        <v>649</v>
      </c>
      <c r="BI4" s="10">
        <f t="shared" si="2"/>
        <v>484</v>
      </c>
    </row>
    <row r="5" spans="1:61" x14ac:dyDescent="0.2">
      <c r="A5" s="6" t="s">
        <v>11</v>
      </c>
      <c r="B5" s="3">
        <v>30</v>
      </c>
      <c r="C5" s="3">
        <v>14</v>
      </c>
      <c r="D5" s="3">
        <v>19</v>
      </c>
      <c r="E5" s="3">
        <v>35</v>
      </c>
      <c r="F5" s="3">
        <v>35</v>
      </c>
      <c r="G5" s="3">
        <v>33</v>
      </c>
      <c r="H5" s="3">
        <v>38</v>
      </c>
      <c r="I5" s="3">
        <v>58</v>
      </c>
      <c r="J5" s="3">
        <v>32</v>
      </c>
      <c r="K5" s="3">
        <v>54</v>
      </c>
      <c r="L5" s="3">
        <v>42</v>
      </c>
      <c r="M5" s="3">
        <v>45</v>
      </c>
      <c r="N5" s="3">
        <v>57</v>
      </c>
      <c r="O5" s="3">
        <v>54</v>
      </c>
      <c r="P5" s="3">
        <v>51</v>
      </c>
      <c r="Q5" s="3">
        <v>58</v>
      </c>
      <c r="R5" s="3">
        <v>80</v>
      </c>
      <c r="S5" s="3">
        <v>92</v>
      </c>
      <c r="T5" s="3">
        <v>112</v>
      </c>
      <c r="U5" s="3">
        <v>105</v>
      </c>
      <c r="V5" s="3">
        <v>128</v>
      </c>
      <c r="W5" s="3">
        <v>132</v>
      </c>
      <c r="X5" s="3">
        <v>116</v>
      </c>
      <c r="Y5" s="3">
        <v>121</v>
      </c>
      <c r="Z5" s="3">
        <v>125</v>
      </c>
      <c r="AA5" s="3">
        <v>136</v>
      </c>
      <c r="AB5" s="3">
        <v>159</v>
      </c>
      <c r="AC5" s="3">
        <v>168</v>
      </c>
      <c r="AD5" s="3">
        <v>187</v>
      </c>
      <c r="AE5" s="3">
        <v>152</v>
      </c>
      <c r="AF5" s="3">
        <v>206</v>
      </c>
      <c r="AG5" s="3">
        <v>191</v>
      </c>
      <c r="AH5" s="3">
        <v>228</v>
      </c>
      <c r="AI5" s="3">
        <v>217</v>
      </c>
      <c r="AJ5" s="4">
        <v>211</v>
      </c>
      <c r="AK5" s="4">
        <v>197</v>
      </c>
      <c r="AL5" s="3">
        <v>205</v>
      </c>
      <c r="AM5" s="3">
        <v>210</v>
      </c>
      <c r="AN5" s="3">
        <v>265</v>
      </c>
      <c r="AO5" s="3">
        <v>256</v>
      </c>
      <c r="AP5" s="3">
        <v>321</v>
      </c>
      <c r="AQ5" s="3">
        <v>307</v>
      </c>
      <c r="AR5" s="3">
        <v>339</v>
      </c>
      <c r="AS5" s="3">
        <v>377</v>
      </c>
      <c r="AT5" s="3">
        <v>321</v>
      </c>
      <c r="AU5" s="3">
        <v>318</v>
      </c>
      <c r="AV5" s="3">
        <v>372</v>
      </c>
      <c r="AW5" s="3">
        <v>336</v>
      </c>
      <c r="AX5" s="3">
        <v>326</v>
      </c>
      <c r="AY5" s="3">
        <v>370</v>
      </c>
      <c r="AZ5" s="3">
        <v>369</v>
      </c>
      <c r="BA5" s="3">
        <v>436</v>
      </c>
      <c r="BB5" s="7">
        <v>358</v>
      </c>
      <c r="BC5" s="7">
        <v>459</v>
      </c>
      <c r="BD5" s="8">
        <v>380</v>
      </c>
      <c r="BE5" s="8">
        <v>276</v>
      </c>
      <c r="BF5" s="8">
        <v>390</v>
      </c>
      <c r="BG5" s="8">
        <v>481</v>
      </c>
      <c r="BH5" s="8">
        <v>466</v>
      </c>
      <c r="BI5" s="8">
        <v>327</v>
      </c>
    </row>
    <row r="6" spans="1:61" x14ac:dyDescent="0.2">
      <c r="A6" s="6" t="s">
        <v>2</v>
      </c>
      <c r="B6" s="3">
        <v>19</v>
      </c>
      <c r="C6" s="3">
        <v>14</v>
      </c>
      <c r="D6" s="3">
        <v>15</v>
      </c>
      <c r="E6" s="3">
        <v>12</v>
      </c>
      <c r="F6" s="3">
        <v>10</v>
      </c>
      <c r="G6" s="3">
        <v>13</v>
      </c>
      <c r="H6" s="3">
        <v>13</v>
      </c>
      <c r="I6" s="3">
        <v>15</v>
      </c>
      <c r="J6" s="3">
        <v>18</v>
      </c>
      <c r="K6" s="3">
        <v>11</v>
      </c>
      <c r="L6" s="3">
        <v>18</v>
      </c>
      <c r="M6" s="3">
        <v>16</v>
      </c>
      <c r="N6" s="3">
        <v>31</v>
      </c>
      <c r="O6" s="3">
        <v>18</v>
      </c>
      <c r="P6" s="3">
        <v>31</v>
      </c>
      <c r="Q6" s="3">
        <v>37</v>
      </c>
      <c r="R6" s="3">
        <v>25</v>
      </c>
      <c r="S6" s="3">
        <v>42</v>
      </c>
      <c r="T6" s="3">
        <v>35</v>
      </c>
      <c r="U6" s="3">
        <v>33</v>
      </c>
      <c r="V6" s="3">
        <v>38</v>
      </c>
      <c r="W6" s="3">
        <v>34</v>
      </c>
      <c r="X6" s="3">
        <v>45</v>
      </c>
      <c r="Y6" s="3">
        <v>40</v>
      </c>
      <c r="Z6" s="3">
        <v>37</v>
      </c>
      <c r="AA6" s="3">
        <v>64</v>
      </c>
      <c r="AB6" s="3">
        <v>64</v>
      </c>
      <c r="AC6" s="3">
        <v>67</v>
      </c>
      <c r="AD6" s="3">
        <v>57</v>
      </c>
      <c r="AE6" s="3">
        <v>64</v>
      </c>
      <c r="AF6" s="3">
        <v>83</v>
      </c>
      <c r="AG6" s="3">
        <v>72</v>
      </c>
      <c r="AH6" s="3">
        <v>68</v>
      </c>
      <c r="AI6" s="3">
        <v>78</v>
      </c>
      <c r="AJ6" s="4">
        <v>92</v>
      </c>
      <c r="AK6" s="4">
        <v>80</v>
      </c>
      <c r="AL6" s="3">
        <v>67</v>
      </c>
      <c r="AM6" s="3">
        <v>65</v>
      </c>
      <c r="AN6" s="3">
        <v>59</v>
      </c>
      <c r="AO6" s="3">
        <v>50</v>
      </c>
      <c r="AP6" s="3">
        <v>50</v>
      </c>
      <c r="AQ6" s="3">
        <v>65</v>
      </c>
      <c r="AR6" s="3">
        <v>85</v>
      </c>
      <c r="AS6" s="3">
        <v>106</v>
      </c>
      <c r="AT6" s="3">
        <v>89</v>
      </c>
      <c r="AU6" s="3">
        <v>69</v>
      </c>
      <c r="AV6" s="3">
        <v>87</v>
      </c>
      <c r="AW6" s="3">
        <v>78</v>
      </c>
      <c r="AX6" s="3">
        <v>94</v>
      </c>
      <c r="AY6" s="3">
        <v>79</v>
      </c>
      <c r="AZ6" s="3">
        <v>88</v>
      </c>
      <c r="BA6" s="3">
        <v>97</v>
      </c>
      <c r="BB6" s="7">
        <v>79</v>
      </c>
      <c r="BC6" s="7">
        <v>82</v>
      </c>
      <c r="BD6" s="8">
        <v>105</v>
      </c>
      <c r="BE6" s="8">
        <v>57</v>
      </c>
      <c r="BF6" s="8">
        <v>103</v>
      </c>
      <c r="BG6" s="8">
        <v>108</v>
      </c>
      <c r="BH6" s="8">
        <v>87</v>
      </c>
      <c r="BI6" s="8">
        <v>84</v>
      </c>
    </row>
    <row r="7" spans="1:61" x14ac:dyDescent="0.2">
      <c r="A7" s="6" t="s">
        <v>3</v>
      </c>
      <c r="B7" s="4">
        <v>3</v>
      </c>
      <c r="C7" s="4">
        <v>7</v>
      </c>
      <c r="D7" s="4">
        <v>6</v>
      </c>
      <c r="E7" s="4">
        <v>3</v>
      </c>
      <c r="F7" s="4">
        <v>6</v>
      </c>
      <c r="G7" s="4">
        <v>2</v>
      </c>
      <c r="H7" s="4">
        <v>4</v>
      </c>
      <c r="I7" s="4">
        <v>2</v>
      </c>
      <c r="J7" s="4">
        <v>2</v>
      </c>
      <c r="K7" s="4">
        <v>7</v>
      </c>
      <c r="L7" s="4">
        <v>7</v>
      </c>
      <c r="M7" s="4">
        <v>9</v>
      </c>
      <c r="N7" s="4">
        <v>3</v>
      </c>
      <c r="O7" s="4">
        <v>8</v>
      </c>
      <c r="P7" s="4">
        <v>5</v>
      </c>
      <c r="Q7" s="4">
        <v>9</v>
      </c>
      <c r="R7" s="4">
        <v>11</v>
      </c>
      <c r="S7" s="4">
        <v>11</v>
      </c>
      <c r="T7" s="4">
        <v>9</v>
      </c>
      <c r="U7" s="4">
        <v>20</v>
      </c>
      <c r="V7" s="4">
        <v>29</v>
      </c>
      <c r="W7" s="4">
        <v>26</v>
      </c>
      <c r="X7" s="4">
        <v>23</v>
      </c>
      <c r="Y7" s="4">
        <v>27</v>
      </c>
      <c r="Z7" s="4">
        <v>23</v>
      </c>
      <c r="AA7" s="4">
        <v>24</v>
      </c>
      <c r="AB7" s="4">
        <v>37</v>
      </c>
      <c r="AC7" s="4">
        <v>30</v>
      </c>
      <c r="AD7" s="4">
        <v>32</v>
      </c>
      <c r="AE7" s="4">
        <v>33</v>
      </c>
      <c r="AF7" s="4">
        <v>35</v>
      </c>
      <c r="AG7" s="4">
        <v>35</v>
      </c>
      <c r="AH7" s="4">
        <v>42</v>
      </c>
      <c r="AI7" s="4">
        <v>51</v>
      </c>
      <c r="AJ7" s="4">
        <v>41</v>
      </c>
      <c r="AK7" s="4">
        <v>28</v>
      </c>
      <c r="AL7" s="4">
        <v>38</v>
      </c>
      <c r="AM7" s="4">
        <v>43</v>
      </c>
      <c r="AN7" s="4">
        <v>45</v>
      </c>
      <c r="AO7" s="4">
        <v>42</v>
      </c>
      <c r="AP7" s="4">
        <v>64</v>
      </c>
      <c r="AQ7" s="4">
        <v>62</v>
      </c>
      <c r="AR7" s="4">
        <v>68</v>
      </c>
      <c r="AS7" s="4">
        <v>70</v>
      </c>
      <c r="AT7" s="4">
        <v>58</v>
      </c>
      <c r="AU7" s="4">
        <v>59</v>
      </c>
      <c r="AV7" s="4">
        <v>68</v>
      </c>
      <c r="AW7" s="4">
        <v>44</v>
      </c>
      <c r="AX7" s="3">
        <v>62</v>
      </c>
      <c r="AY7" s="3">
        <v>67</v>
      </c>
      <c r="AZ7" s="3">
        <v>80</v>
      </c>
      <c r="BA7" s="3">
        <v>54</v>
      </c>
      <c r="BB7" s="7">
        <v>69</v>
      </c>
      <c r="BC7" s="7">
        <v>73</v>
      </c>
      <c r="BD7" s="8">
        <v>90</v>
      </c>
      <c r="BE7" s="8">
        <v>56</v>
      </c>
      <c r="BF7" s="8">
        <v>66</v>
      </c>
      <c r="BG7" s="8">
        <v>105</v>
      </c>
      <c r="BH7" s="8">
        <v>75</v>
      </c>
      <c r="BI7" s="8">
        <v>57</v>
      </c>
    </row>
    <row r="8" spans="1:61" x14ac:dyDescent="0.2">
      <c r="A8" s="6" t="s">
        <v>4</v>
      </c>
      <c r="B8" s="4">
        <v>1</v>
      </c>
      <c r="C8" s="4">
        <v>7</v>
      </c>
      <c r="D8" s="4">
        <v>1</v>
      </c>
      <c r="E8" s="4">
        <v>5</v>
      </c>
      <c r="F8" s="4">
        <v>5</v>
      </c>
      <c r="G8" s="4">
        <v>6</v>
      </c>
      <c r="H8" s="4">
        <v>2</v>
      </c>
      <c r="I8" s="4">
        <v>2</v>
      </c>
      <c r="J8" s="4">
        <v>4</v>
      </c>
      <c r="K8" s="4">
        <v>1</v>
      </c>
      <c r="L8" s="4">
        <v>1</v>
      </c>
      <c r="M8" s="4">
        <v>5</v>
      </c>
      <c r="N8" s="4">
        <v>2</v>
      </c>
      <c r="O8" s="4">
        <v>5</v>
      </c>
      <c r="P8" s="4">
        <v>6</v>
      </c>
      <c r="Q8" s="4">
        <v>4</v>
      </c>
      <c r="R8" s="4">
        <v>4</v>
      </c>
      <c r="S8" s="4">
        <v>5</v>
      </c>
      <c r="T8" s="4">
        <v>3</v>
      </c>
      <c r="U8" s="4">
        <v>3</v>
      </c>
      <c r="V8" s="4">
        <v>2</v>
      </c>
      <c r="W8" s="4">
        <v>6</v>
      </c>
      <c r="X8" s="4">
        <v>6</v>
      </c>
      <c r="Y8" s="4">
        <v>2</v>
      </c>
      <c r="Z8" s="4">
        <v>4</v>
      </c>
      <c r="AA8" s="4">
        <v>4</v>
      </c>
      <c r="AB8" s="4">
        <v>6</v>
      </c>
      <c r="AC8" s="4">
        <v>6</v>
      </c>
      <c r="AD8" s="4">
        <v>15</v>
      </c>
      <c r="AE8" s="4">
        <v>9</v>
      </c>
      <c r="AF8" s="4">
        <v>5</v>
      </c>
      <c r="AG8" s="4">
        <v>5</v>
      </c>
      <c r="AH8" s="4">
        <v>11</v>
      </c>
      <c r="AI8" s="4">
        <v>6</v>
      </c>
      <c r="AJ8" s="4">
        <v>6</v>
      </c>
      <c r="AK8" s="4">
        <v>1</v>
      </c>
      <c r="AL8" s="4">
        <v>2</v>
      </c>
      <c r="AM8" s="4">
        <v>6</v>
      </c>
      <c r="AN8" s="4">
        <v>11</v>
      </c>
      <c r="AO8" s="4">
        <v>10</v>
      </c>
      <c r="AP8" s="4">
        <v>4</v>
      </c>
      <c r="AQ8" s="4">
        <v>2</v>
      </c>
      <c r="AR8" s="4">
        <v>9</v>
      </c>
      <c r="AS8" s="4">
        <v>13</v>
      </c>
      <c r="AT8" s="4">
        <v>15</v>
      </c>
      <c r="AU8" s="4">
        <v>13</v>
      </c>
      <c r="AV8" s="4">
        <v>11</v>
      </c>
      <c r="AW8" s="4">
        <v>11</v>
      </c>
      <c r="AX8" s="3">
        <v>12</v>
      </c>
      <c r="AY8" s="3">
        <v>8</v>
      </c>
      <c r="AZ8" s="3">
        <v>12</v>
      </c>
      <c r="BA8" s="3">
        <v>23</v>
      </c>
      <c r="BB8" s="7">
        <v>14</v>
      </c>
      <c r="BC8" s="7">
        <v>8</v>
      </c>
      <c r="BD8" s="8">
        <v>7</v>
      </c>
      <c r="BE8" s="8">
        <v>7</v>
      </c>
      <c r="BF8" s="8">
        <v>16</v>
      </c>
      <c r="BG8" s="8">
        <v>21</v>
      </c>
      <c r="BH8" s="8">
        <v>19</v>
      </c>
      <c r="BI8" s="8">
        <v>12</v>
      </c>
    </row>
    <row r="9" spans="1:61" x14ac:dyDescent="0.2">
      <c r="A9" s="6" t="s">
        <v>5</v>
      </c>
      <c r="B9" s="3" t="s">
        <v>6</v>
      </c>
      <c r="C9" s="3" t="s">
        <v>6</v>
      </c>
      <c r="D9" s="3" t="s">
        <v>6</v>
      </c>
      <c r="E9" s="3" t="s">
        <v>6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" t="s">
        <v>6</v>
      </c>
      <c r="O9" s="3" t="s">
        <v>6</v>
      </c>
      <c r="P9" s="3" t="s">
        <v>6</v>
      </c>
      <c r="Q9" s="3" t="s">
        <v>6</v>
      </c>
      <c r="R9" s="3" t="s">
        <v>6</v>
      </c>
      <c r="S9" s="3" t="s">
        <v>6</v>
      </c>
      <c r="T9" s="3" t="s">
        <v>6</v>
      </c>
      <c r="U9" s="3" t="s">
        <v>6</v>
      </c>
      <c r="V9" s="3" t="s">
        <v>6</v>
      </c>
      <c r="W9" s="3" t="s">
        <v>6</v>
      </c>
      <c r="X9" s="3" t="s">
        <v>6</v>
      </c>
      <c r="Y9" s="3" t="s">
        <v>6</v>
      </c>
      <c r="Z9" s="3" t="s">
        <v>6</v>
      </c>
      <c r="AA9" s="3" t="s">
        <v>6</v>
      </c>
      <c r="AB9" s="3" t="s">
        <v>6</v>
      </c>
      <c r="AC9" s="3" t="s">
        <v>6</v>
      </c>
      <c r="AD9" s="3" t="s">
        <v>6</v>
      </c>
      <c r="AE9" s="3" t="s">
        <v>6</v>
      </c>
      <c r="AF9" s="3" t="s">
        <v>6</v>
      </c>
      <c r="AG9" s="3" t="s">
        <v>6</v>
      </c>
      <c r="AH9" s="3" t="s">
        <v>6</v>
      </c>
      <c r="AI9" s="3" t="s">
        <v>6</v>
      </c>
      <c r="AJ9" s="4" t="s">
        <v>6</v>
      </c>
      <c r="AK9" s="4" t="s">
        <v>6</v>
      </c>
      <c r="AL9" s="3" t="s">
        <v>6</v>
      </c>
      <c r="AM9" s="3" t="s">
        <v>6</v>
      </c>
      <c r="AN9" s="3" t="s">
        <v>6</v>
      </c>
      <c r="AO9" s="3" t="s">
        <v>6</v>
      </c>
      <c r="AP9" s="3" t="s">
        <v>6</v>
      </c>
      <c r="AQ9" s="3" t="s">
        <v>6</v>
      </c>
      <c r="AR9" s="3" t="s">
        <v>6</v>
      </c>
      <c r="AS9" s="3" t="s">
        <v>6</v>
      </c>
      <c r="AT9" s="3" t="s">
        <v>6</v>
      </c>
      <c r="AU9" s="3" t="s">
        <v>6</v>
      </c>
      <c r="AV9" s="3" t="s">
        <v>6</v>
      </c>
      <c r="AW9" s="3" t="s">
        <v>6</v>
      </c>
      <c r="AX9" s="3" t="s">
        <v>6</v>
      </c>
      <c r="AY9" s="3" t="s">
        <v>6</v>
      </c>
      <c r="AZ9" s="3">
        <v>1</v>
      </c>
      <c r="BA9" s="3" t="s">
        <v>6</v>
      </c>
      <c r="BB9" s="7">
        <v>2</v>
      </c>
      <c r="BC9" s="7">
        <v>2</v>
      </c>
      <c r="BD9" s="8">
        <v>1</v>
      </c>
      <c r="BE9" s="8">
        <v>1</v>
      </c>
      <c r="BF9" s="8">
        <v>2</v>
      </c>
      <c r="BG9" s="8">
        <v>2</v>
      </c>
      <c r="BH9" s="8">
        <v>2</v>
      </c>
      <c r="BI9" s="8">
        <v>4</v>
      </c>
    </row>
    <row r="10" spans="1:61" ht="15.75" x14ac:dyDescent="0.25">
      <c r="A10" s="2" t="s">
        <v>7</v>
      </c>
      <c r="B10" s="3" t="s">
        <v>10</v>
      </c>
      <c r="C10" s="3" t="s">
        <v>10</v>
      </c>
      <c r="D10" s="3" t="s">
        <v>10</v>
      </c>
      <c r="E10" s="3" t="s">
        <v>10</v>
      </c>
      <c r="F10" s="3" t="s">
        <v>10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  <c r="M10" s="3" t="s">
        <v>10</v>
      </c>
      <c r="N10" s="3" t="s">
        <v>10</v>
      </c>
      <c r="O10" s="3" t="s">
        <v>10</v>
      </c>
      <c r="P10" s="3" t="s">
        <v>10</v>
      </c>
      <c r="Q10" s="3" t="s">
        <v>10</v>
      </c>
      <c r="R10" s="3" t="s">
        <v>10</v>
      </c>
      <c r="S10" s="3" t="s">
        <v>10</v>
      </c>
      <c r="T10" s="3" t="s">
        <v>10</v>
      </c>
      <c r="U10" s="3" t="s">
        <v>10</v>
      </c>
      <c r="V10" s="3" t="s">
        <v>10</v>
      </c>
      <c r="W10" s="3" t="s">
        <v>10</v>
      </c>
      <c r="X10" s="3" t="s">
        <v>10</v>
      </c>
      <c r="Y10" s="3" t="s">
        <v>10</v>
      </c>
      <c r="Z10" s="3" t="s">
        <v>10</v>
      </c>
      <c r="AA10" s="3" t="s">
        <v>10</v>
      </c>
      <c r="AB10" s="3" t="s">
        <v>10</v>
      </c>
      <c r="AC10" s="3" t="s">
        <v>10</v>
      </c>
      <c r="AD10" s="3" t="s">
        <v>10</v>
      </c>
      <c r="AE10" s="3" t="s">
        <v>10</v>
      </c>
      <c r="AF10" s="3" t="s">
        <v>10</v>
      </c>
      <c r="AG10" s="3" t="s">
        <v>10</v>
      </c>
      <c r="AH10" s="3" t="s">
        <v>10</v>
      </c>
      <c r="AI10" s="3" t="s">
        <v>10</v>
      </c>
      <c r="AJ10" s="4" t="s">
        <v>10</v>
      </c>
      <c r="AK10" s="4" t="s">
        <v>10</v>
      </c>
      <c r="AL10" s="4">
        <f>SUM(AL11:AL15)</f>
        <v>16</v>
      </c>
      <c r="AM10" s="4">
        <f>SUM(AM11:AM15)</f>
        <v>25</v>
      </c>
      <c r="AN10" s="4">
        <f t="shared" ref="AN10:AU10" si="3">SUM(AN11:AN15)</f>
        <v>12</v>
      </c>
      <c r="AO10" s="4">
        <f t="shared" si="3"/>
        <v>16</v>
      </c>
      <c r="AP10" s="4">
        <f t="shared" si="3"/>
        <v>22</v>
      </c>
      <c r="AQ10" s="4">
        <f t="shared" si="3"/>
        <v>21</v>
      </c>
      <c r="AR10" s="4">
        <f t="shared" si="3"/>
        <v>33</v>
      </c>
      <c r="AS10" s="4">
        <f t="shared" si="3"/>
        <v>16</v>
      </c>
      <c r="AT10" s="4">
        <f t="shared" si="3"/>
        <v>21</v>
      </c>
      <c r="AU10" s="4">
        <f t="shared" si="3"/>
        <v>16</v>
      </c>
      <c r="AV10" s="4">
        <v>32</v>
      </c>
      <c r="AW10" s="4">
        <v>33</v>
      </c>
      <c r="AX10" s="3">
        <v>28</v>
      </c>
      <c r="AY10" s="3">
        <v>21</v>
      </c>
      <c r="AZ10" s="3">
        <v>16</v>
      </c>
      <c r="BA10" s="3">
        <v>22</v>
      </c>
      <c r="BB10" s="7">
        <v>30</v>
      </c>
      <c r="BC10" s="7">
        <v>14</v>
      </c>
      <c r="BD10" s="10">
        <f t="shared" ref="BD10:BI10" si="4">SUM(BD11:BD15)</f>
        <v>34</v>
      </c>
      <c r="BE10" s="10">
        <f t="shared" si="4"/>
        <v>36</v>
      </c>
      <c r="BF10" s="10">
        <f t="shared" si="4"/>
        <v>11</v>
      </c>
      <c r="BG10" s="10">
        <f t="shared" si="4"/>
        <v>18</v>
      </c>
      <c r="BH10" s="10">
        <f t="shared" si="4"/>
        <v>23</v>
      </c>
      <c r="BI10" s="10">
        <f t="shared" si="4"/>
        <v>21</v>
      </c>
    </row>
    <row r="11" spans="1:61" x14ac:dyDescent="0.2">
      <c r="A11" s="6" t="s">
        <v>8</v>
      </c>
      <c r="B11" s="3" t="s">
        <v>10</v>
      </c>
      <c r="C11" s="3" t="s">
        <v>10</v>
      </c>
      <c r="D11" s="3" t="s">
        <v>10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  <c r="J11" s="3" t="s">
        <v>10</v>
      </c>
      <c r="K11" s="3" t="s">
        <v>10</v>
      </c>
      <c r="L11" s="3" t="s">
        <v>10</v>
      </c>
      <c r="M11" s="3" t="s">
        <v>10</v>
      </c>
      <c r="N11" s="3" t="s">
        <v>10</v>
      </c>
      <c r="O11" s="3" t="s">
        <v>10</v>
      </c>
      <c r="P11" s="3" t="s">
        <v>10</v>
      </c>
      <c r="Q11" s="3" t="s">
        <v>10</v>
      </c>
      <c r="R11" s="3" t="s">
        <v>10</v>
      </c>
      <c r="S11" s="3" t="s">
        <v>10</v>
      </c>
      <c r="T11" s="3" t="s">
        <v>10</v>
      </c>
      <c r="U11" s="3" t="s">
        <v>10</v>
      </c>
      <c r="V11" s="3" t="s">
        <v>10</v>
      </c>
      <c r="W11" s="3" t="s">
        <v>10</v>
      </c>
      <c r="X11" s="3" t="s">
        <v>10</v>
      </c>
      <c r="Y11" s="3" t="s">
        <v>10</v>
      </c>
      <c r="Z11" s="3" t="s">
        <v>10</v>
      </c>
      <c r="AA11" s="3" t="s">
        <v>10</v>
      </c>
      <c r="AB11" s="3" t="s">
        <v>10</v>
      </c>
      <c r="AC11" s="3" t="s">
        <v>10</v>
      </c>
      <c r="AD11" s="3" t="s">
        <v>10</v>
      </c>
      <c r="AE11" s="3" t="s">
        <v>10</v>
      </c>
      <c r="AF11" s="3" t="s">
        <v>10</v>
      </c>
      <c r="AG11" s="3" t="s">
        <v>10</v>
      </c>
      <c r="AH11" s="3" t="s">
        <v>10</v>
      </c>
      <c r="AI11" s="3" t="s">
        <v>10</v>
      </c>
      <c r="AJ11" s="4" t="s">
        <v>10</v>
      </c>
      <c r="AK11" s="4" t="s">
        <v>10</v>
      </c>
      <c r="AL11" s="4">
        <v>9</v>
      </c>
      <c r="AM11" s="4">
        <v>13</v>
      </c>
      <c r="AN11" s="4">
        <v>8</v>
      </c>
      <c r="AO11" s="4">
        <v>8</v>
      </c>
      <c r="AP11" s="4">
        <v>15</v>
      </c>
      <c r="AQ11" s="4">
        <v>13</v>
      </c>
      <c r="AR11" s="4">
        <v>17</v>
      </c>
      <c r="AS11" s="4">
        <v>16</v>
      </c>
      <c r="AT11" s="4">
        <v>16</v>
      </c>
      <c r="AU11" s="4">
        <v>16</v>
      </c>
      <c r="AV11" s="4">
        <v>32</v>
      </c>
      <c r="AW11" s="4">
        <v>33</v>
      </c>
      <c r="AX11" s="3">
        <v>28</v>
      </c>
      <c r="AY11" s="3">
        <v>21</v>
      </c>
      <c r="AZ11" s="3">
        <v>16</v>
      </c>
      <c r="BA11" s="3">
        <v>22</v>
      </c>
      <c r="BB11" s="7">
        <v>30</v>
      </c>
      <c r="BC11" s="7">
        <v>14</v>
      </c>
      <c r="BD11" s="8">
        <v>34</v>
      </c>
      <c r="BE11" s="8">
        <v>36</v>
      </c>
      <c r="BF11" s="8">
        <v>11</v>
      </c>
      <c r="BG11" s="8">
        <v>18</v>
      </c>
      <c r="BH11" s="8">
        <v>23</v>
      </c>
      <c r="BI11" s="8">
        <v>21</v>
      </c>
    </row>
    <row r="12" spans="1:61" x14ac:dyDescent="0.2">
      <c r="A12" s="6" t="s">
        <v>2</v>
      </c>
      <c r="B12" s="3" t="s">
        <v>10</v>
      </c>
      <c r="C12" s="3" t="s">
        <v>10</v>
      </c>
      <c r="D12" s="3" t="s">
        <v>10</v>
      </c>
      <c r="E12" s="3" t="s">
        <v>10</v>
      </c>
      <c r="F12" s="3" t="s">
        <v>10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  <c r="M12" s="3" t="s">
        <v>10</v>
      </c>
      <c r="N12" s="3" t="s">
        <v>10</v>
      </c>
      <c r="O12" s="3" t="s">
        <v>10</v>
      </c>
      <c r="P12" s="3" t="s">
        <v>10</v>
      </c>
      <c r="Q12" s="3" t="s">
        <v>10</v>
      </c>
      <c r="R12" s="3" t="s">
        <v>10</v>
      </c>
      <c r="S12" s="3" t="s">
        <v>10</v>
      </c>
      <c r="T12" s="3" t="s">
        <v>10</v>
      </c>
      <c r="U12" s="3" t="s">
        <v>10</v>
      </c>
      <c r="V12" s="3" t="s">
        <v>10</v>
      </c>
      <c r="W12" s="3" t="s">
        <v>10</v>
      </c>
      <c r="X12" s="3" t="s">
        <v>10</v>
      </c>
      <c r="Y12" s="3" t="s">
        <v>10</v>
      </c>
      <c r="Z12" s="3" t="s">
        <v>10</v>
      </c>
      <c r="AA12" s="3" t="s">
        <v>10</v>
      </c>
      <c r="AB12" s="3" t="s">
        <v>10</v>
      </c>
      <c r="AC12" s="3" t="s">
        <v>10</v>
      </c>
      <c r="AD12" s="3" t="s">
        <v>10</v>
      </c>
      <c r="AE12" s="3" t="s">
        <v>10</v>
      </c>
      <c r="AF12" s="3" t="s">
        <v>10</v>
      </c>
      <c r="AG12" s="3" t="s">
        <v>10</v>
      </c>
      <c r="AH12" s="3" t="s">
        <v>10</v>
      </c>
      <c r="AI12" s="3" t="s">
        <v>10</v>
      </c>
      <c r="AJ12" s="4" t="s">
        <v>10</v>
      </c>
      <c r="AK12" s="4" t="s">
        <v>10</v>
      </c>
      <c r="AL12" s="4">
        <v>7</v>
      </c>
      <c r="AM12" s="4">
        <v>8</v>
      </c>
      <c r="AN12" s="4" t="s">
        <v>6</v>
      </c>
      <c r="AO12" s="4">
        <v>8</v>
      </c>
      <c r="AP12" s="4">
        <v>7</v>
      </c>
      <c r="AQ12" s="4">
        <v>8</v>
      </c>
      <c r="AR12" s="4">
        <v>15</v>
      </c>
      <c r="AS12" s="3" t="s">
        <v>6</v>
      </c>
      <c r="AT12" s="4">
        <v>5</v>
      </c>
      <c r="AU12" s="3" t="s">
        <v>6</v>
      </c>
      <c r="AV12" s="4" t="s">
        <v>6</v>
      </c>
      <c r="AW12" s="4" t="s">
        <v>6</v>
      </c>
      <c r="AX12" s="3" t="s">
        <v>6</v>
      </c>
      <c r="AY12" s="3" t="s">
        <v>6</v>
      </c>
      <c r="AZ12" s="3" t="s">
        <v>6</v>
      </c>
      <c r="BA12" s="3" t="s">
        <v>6</v>
      </c>
      <c r="BB12" s="3" t="s">
        <v>6</v>
      </c>
      <c r="BC12" s="3" t="s">
        <v>6</v>
      </c>
      <c r="BD12" s="8" t="s">
        <v>6</v>
      </c>
      <c r="BE12" s="8" t="s">
        <v>6</v>
      </c>
      <c r="BF12" s="8" t="s">
        <v>6</v>
      </c>
      <c r="BG12" s="8" t="s">
        <v>6</v>
      </c>
      <c r="BH12" s="8" t="s">
        <v>6</v>
      </c>
      <c r="BI12" s="8" t="s">
        <v>6</v>
      </c>
    </row>
    <row r="13" spans="1:61" x14ac:dyDescent="0.2">
      <c r="A13" s="6" t="s">
        <v>3</v>
      </c>
      <c r="B13" s="4" t="s">
        <v>10</v>
      </c>
      <c r="C13" s="4" t="s">
        <v>10</v>
      </c>
      <c r="D13" s="4" t="s">
        <v>10</v>
      </c>
      <c r="E13" s="4" t="s">
        <v>10</v>
      </c>
      <c r="F13" s="4" t="s">
        <v>10</v>
      </c>
      <c r="G13" s="4" t="s">
        <v>10</v>
      </c>
      <c r="H13" s="4" t="s">
        <v>10</v>
      </c>
      <c r="I13" s="4" t="s">
        <v>10</v>
      </c>
      <c r="J13" s="4" t="s">
        <v>10</v>
      </c>
      <c r="K13" s="4" t="s">
        <v>10</v>
      </c>
      <c r="L13" s="4" t="s">
        <v>10</v>
      </c>
      <c r="M13" s="4" t="s">
        <v>10</v>
      </c>
      <c r="N13" s="4" t="s">
        <v>10</v>
      </c>
      <c r="O13" s="4" t="s">
        <v>10</v>
      </c>
      <c r="P13" s="4" t="s">
        <v>10</v>
      </c>
      <c r="Q13" s="4" t="s">
        <v>10</v>
      </c>
      <c r="R13" s="4" t="s">
        <v>10</v>
      </c>
      <c r="S13" s="4" t="s">
        <v>10</v>
      </c>
      <c r="T13" s="4" t="s">
        <v>10</v>
      </c>
      <c r="U13" s="4" t="s">
        <v>10</v>
      </c>
      <c r="V13" s="4" t="s">
        <v>10</v>
      </c>
      <c r="W13" s="4" t="s">
        <v>10</v>
      </c>
      <c r="X13" s="4" t="s">
        <v>10</v>
      </c>
      <c r="Y13" s="4" t="s">
        <v>10</v>
      </c>
      <c r="Z13" s="4" t="s">
        <v>10</v>
      </c>
      <c r="AA13" s="4" t="s">
        <v>10</v>
      </c>
      <c r="AB13" s="4" t="s">
        <v>10</v>
      </c>
      <c r="AC13" s="4" t="s">
        <v>10</v>
      </c>
      <c r="AD13" s="4" t="s">
        <v>10</v>
      </c>
      <c r="AE13" s="4" t="s">
        <v>10</v>
      </c>
      <c r="AF13" s="4" t="s">
        <v>10</v>
      </c>
      <c r="AG13" s="4" t="s">
        <v>10</v>
      </c>
      <c r="AH13" s="4" t="s">
        <v>10</v>
      </c>
      <c r="AI13" s="4" t="s">
        <v>10</v>
      </c>
      <c r="AJ13" s="4" t="s">
        <v>10</v>
      </c>
      <c r="AK13" s="4" t="s">
        <v>10</v>
      </c>
      <c r="AL13" s="3" t="s">
        <v>6</v>
      </c>
      <c r="AM13" s="4">
        <v>1</v>
      </c>
      <c r="AN13" s="4">
        <v>3</v>
      </c>
      <c r="AO13" s="3" t="s">
        <v>6</v>
      </c>
      <c r="AP13" s="3" t="s">
        <v>6</v>
      </c>
      <c r="AQ13" s="3" t="s">
        <v>6</v>
      </c>
      <c r="AR13" s="4">
        <v>1</v>
      </c>
      <c r="AS13" s="3" t="s">
        <v>6</v>
      </c>
      <c r="AT13" s="3" t="s">
        <v>6</v>
      </c>
      <c r="AU13" s="3" t="s">
        <v>6</v>
      </c>
      <c r="AV13" s="4" t="s">
        <v>6</v>
      </c>
      <c r="AW13" s="4" t="s">
        <v>6</v>
      </c>
      <c r="AX13" s="3" t="s">
        <v>6</v>
      </c>
      <c r="AY13" s="3" t="s">
        <v>6</v>
      </c>
      <c r="AZ13" s="3" t="s">
        <v>6</v>
      </c>
      <c r="BA13" s="3" t="s">
        <v>6</v>
      </c>
      <c r="BB13" s="3" t="s">
        <v>6</v>
      </c>
      <c r="BC13" s="3" t="s">
        <v>6</v>
      </c>
      <c r="BD13" s="8" t="s">
        <v>6</v>
      </c>
      <c r="BE13" s="8" t="s">
        <v>6</v>
      </c>
      <c r="BF13" s="8" t="s">
        <v>6</v>
      </c>
      <c r="BG13" s="8" t="s">
        <v>6</v>
      </c>
      <c r="BH13" s="8" t="s">
        <v>6</v>
      </c>
      <c r="BI13" s="8" t="s">
        <v>6</v>
      </c>
    </row>
    <row r="14" spans="1:61" x14ac:dyDescent="0.2">
      <c r="A14" s="6" t="s">
        <v>4</v>
      </c>
      <c r="B14" s="4" t="s">
        <v>10</v>
      </c>
      <c r="C14" s="4" t="s">
        <v>10</v>
      </c>
      <c r="D14" s="4" t="s">
        <v>10</v>
      </c>
      <c r="E14" s="4" t="s">
        <v>10</v>
      </c>
      <c r="F14" s="4" t="s">
        <v>10</v>
      </c>
      <c r="G14" s="4" t="s">
        <v>10</v>
      </c>
      <c r="H14" s="4" t="s">
        <v>10</v>
      </c>
      <c r="I14" s="4" t="s">
        <v>10</v>
      </c>
      <c r="J14" s="4" t="s">
        <v>10</v>
      </c>
      <c r="K14" s="4" t="s">
        <v>10</v>
      </c>
      <c r="L14" s="4" t="s">
        <v>10</v>
      </c>
      <c r="M14" s="4" t="s">
        <v>10</v>
      </c>
      <c r="N14" s="4" t="s">
        <v>10</v>
      </c>
      <c r="O14" s="4" t="s">
        <v>10</v>
      </c>
      <c r="P14" s="4" t="s">
        <v>10</v>
      </c>
      <c r="Q14" s="4" t="s">
        <v>10</v>
      </c>
      <c r="R14" s="4" t="s">
        <v>10</v>
      </c>
      <c r="S14" s="4" t="s">
        <v>10</v>
      </c>
      <c r="T14" s="4" t="s">
        <v>10</v>
      </c>
      <c r="U14" s="4" t="s">
        <v>10</v>
      </c>
      <c r="V14" s="4" t="s">
        <v>10</v>
      </c>
      <c r="W14" s="4" t="s">
        <v>10</v>
      </c>
      <c r="X14" s="4" t="s">
        <v>10</v>
      </c>
      <c r="Y14" s="4" t="s">
        <v>10</v>
      </c>
      <c r="Z14" s="4" t="s">
        <v>10</v>
      </c>
      <c r="AA14" s="4" t="s">
        <v>10</v>
      </c>
      <c r="AB14" s="4" t="s">
        <v>10</v>
      </c>
      <c r="AC14" s="4" t="s">
        <v>10</v>
      </c>
      <c r="AD14" s="4" t="s">
        <v>10</v>
      </c>
      <c r="AE14" s="4" t="s">
        <v>10</v>
      </c>
      <c r="AF14" s="4" t="s">
        <v>10</v>
      </c>
      <c r="AG14" s="4" t="s">
        <v>10</v>
      </c>
      <c r="AH14" s="4" t="s">
        <v>10</v>
      </c>
      <c r="AI14" s="4" t="s">
        <v>10</v>
      </c>
      <c r="AJ14" s="4" t="s">
        <v>10</v>
      </c>
      <c r="AK14" s="4" t="s">
        <v>10</v>
      </c>
      <c r="AL14" s="3" t="s">
        <v>6</v>
      </c>
      <c r="AM14" s="3" t="s">
        <v>6</v>
      </c>
      <c r="AN14" s="3" t="s">
        <v>6</v>
      </c>
      <c r="AO14" s="3" t="s">
        <v>6</v>
      </c>
      <c r="AP14" s="3" t="s">
        <v>6</v>
      </c>
      <c r="AQ14" s="3" t="s">
        <v>6</v>
      </c>
      <c r="AR14" s="3" t="s">
        <v>6</v>
      </c>
      <c r="AS14" s="3" t="s">
        <v>6</v>
      </c>
      <c r="AT14" s="3" t="s">
        <v>6</v>
      </c>
      <c r="AU14" s="3" t="s">
        <v>6</v>
      </c>
      <c r="AV14" s="4" t="s">
        <v>6</v>
      </c>
      <c r="AW14" s="4" t="s">
        <v>6</v>
      </c>
      <c r="AX14" s="3" t="s">
        <v>6</v>
      </c>
      <c r="AY14" s="3" t="s">
        <v>6</v>
      </c>
      <c r="AZ14" s="3" t="s">
        <v>6</v>
      </c>
      <c r="BA14" s="3" t="s">
        <v>6</v>
      </c>
      <c r="BB14" s="3" t="s">
        <v>6</v>
      </c>
      <c r="BC14" s="3" t="s">
        <v>6</v>
      </c>
      <c r="BD14" s="8" t="s">
        <v>6</v>
      </c>
      <c r="BE14" s="8" t="s">
        <v>6</v>
      </c>
      <c r="BF14" s="8" t="s">
        <v>6</v>
      </c>
      <c r="BG14" s="8" t="s">
        <v>6</v>
      </c>
      <c r="BH14" s="8" t="s">
        <v>6</v>
      </c>
      <c r="BI14" s="8" t="s">
        <v>6</v>
      </c>
    </row>
    <row r="15" spans="1:61" x14ac:dyDescent="0.2">
      <c r="A15" s="6" t="s">
        <v>5</v>
      </c>
      <c r="B15" s="4" t="s">
        <v>10</v>
      </c>
      <c r="C15" s="4" t="s">
        <v>10</v>
      </c>
      <c r="D15" s="4" t="s">
        <v>10</v>
      </c>
      <c r="E15" s="4" t="s">
        <v>10</v>
      </c>
      <c r="F15" s="4" t="s">
        <v>10</v>
      </c>
      <c r="G15" s="4" t="s">
        <v>10</v>
      </c>
      <c r="H15" s="4" t="s">
        <v>10</v>
      </c>
      <c r="I15" s="4" t="s">
        <v>10</v>
      </c>
      <c r="J15" s="4" t="s">
        <v>10</v>
      </c>
      <c r="K15" s="4" t="s">
        <v>10</v>
      </c>
      <c r="L15" s="4" t="s">
        <v>10</v>
      </c>
      <c r="M15" s="4" t="s">
        <v>10</v>
      </c>
      <c r="N15" s="4" t="s">
        <v>10</v>
      </c>
      <c r="O15" s="4" t="s">
        <v>10</v>
      </c>
      <c r="P15" s="4" t="s">
        <v>10</v>
      </c>
      <c r="Q15" s="4" t="s">
        <v>10</v>
      </c>
      <c r="R15" s="4" t="s">
        <v>10</v>
      </c>
      <c r="S15" s="4" t="s">
        <v>10</v>
      </c>
      <c r="T15" s="4" t="s">
        <v>10</v>
      </c>
      <c r="U15" s="4" t="s">
        <v>10</v>
      </c>
      <c r="V15" s="4" t="s">
        <v>10</v>
      </c>
      <c r="W15" s="4" t="s">
        <v>10</v>
      </c>
      <c r="X15" s="4" t="s">
        <v>10</v>
      </c>
      <c r="Y15" s="4" t="s">
        <v>10</v>
      </c>
      <c r="Z15" s="4" t="s">
        <v>10</v>
      </c>
      <c r="AA15" s="4" t="s">
        <v>10</v>
      </c>
      <c r="AB15" s="4" t="s">
        <v>10</v>
      </c>
      <c r="AC15" s="4" t="s">
        <v>10</v>
      </c>
      <c r="AD15" s="4" t="s">
        <v>10</v>
      </c>
      <c r="AE15" s="4" t="s">
        <v>10</v>
      </c>
      <c r="AF15" s="4" t="s">
        <v>10</v>
      </c>
      <c r="AG15" s="4" t="s">
        <v>10</v>
      </c>
      <c r="AH15" s="4" t="s">
        <v>10</v>
      </c>
      <c r="AI15" s="4" t="s">
        <v>10</v>
      </c>
      <c r="AJ15" s="4" t="s">
        <v>10</v>
      </c>
      <c r="AK15" s="4" t="s">
        <v>10</v>
      </c>
      <c r="AL15" s="3" t="s">
        <v>6</v>
      </c>
      <c r="AM15" s="4">
        <v>3</v>
      </c>
      <c r="AN15" s="4">
        <v>1</v>
      </c>
      <c r="AO15" s="3" t="s">
        <v>6</v>
      </c>
      <c r="AP15" s="3" t="s">
        <v>6</v>
      </c>
      <c r="AQ15" s="3" t="s">
        <v>6</v>
      </c>
      <c r="AR15" s="3" t="s">
        <v>6</v>
      </c>
      <c r="AS15" s="3" t="s">
        <v>6</v>
      </c>
      <c r="AT15" s="3" t="s">
        <v>6</v>
      </c>
      <c r="AU15" s="3" t="s">
        <v>6</v>
      </c>
      <c r="AV15" s="4" t="s">
        <v>6</v>
      </c>
      <c r="AW15" s="4" t="s">
        <v>6</v>
      </c>
      <c r="AX15" s="3" t="s">
        <v>6</v>
      </c>
      <c r="AY15" s="3" t="s">
        <v>6</v>
      </c>
      <c r="AZ15" s="3" t="s">
        <v>6</v>
      </c>
      <c r="BA15" s="3" t="s">
        <v>6</v>
      </c>
      <c r="BB15" s="3" t="s">
        <v>6</v>
      </c>
      <c r="BC15" s="3" t="s">
        <v>6</v>
      </c>
      <c r="BD15" s="9" t="s">
        <v>6</v>
      </c>
      <c r="BE15" s="9" t="s">
        <v>6</v>
      </c>
      <c r="BF15" s="9" t="s">
        <v>6</v>
      </c>
      <c r="BG15" s="9" t="s">
        <v>6</v>
      </c>
      <c r="BH15" s="9" t="s">
        <v>6</v>
      </c>
      <c r="BI15" s="9" t="s">
        <v>6</v>
      </c>
    </row>
    <row r="16" spans="1:61" ht="15.75" x14ac:dyDescent="0.25">
      <c r="A16" s="2" t="s">
        <v>9</v>
      </c>
      <c r="B16" s="7">
        <f>SUM(B4,B10)</f>
        <v>53</v>
      </c>
      <c r="C16" s="7">
        <f t="shared" ref="C16:AI16" si="5">SUM(C4,C10)</f>
        <v>42</v>
      </c>
      <c r="D16" s="7">
        <f t="shared" si="5"/>
        <v>41</v>
      </c>
      <c r="E16" s="7">
        <f t="shared" si="5"/>
        <v>55</v>
      </c>
      <c r="F16" s="7">
        <f t="shared" si="5"/>
        <v>56</v>
      </c>
      <c r="G16" s="7">
        <f t="shared" si="5"/>
        <v>54</v>
      </c>
      <c r="H16" s="7">
        <f t="shared" si="5"/>
        <v>57</v>
      </c>
      <c r="I16" s="7">
        <f t="shared" si="5"/>
        <v>77</v>
      </c>
      <c r="J16" s="7">
        <f t="shared" si="5"/>
        <v>56</v>
      </c>
      <c r="K16" s="7">
        <f t="shared" si="5"/>
        <v>73</v>
      </c>
      <c r="L16" s="7">
        <f t="shared" si="5"/>
        <v>68</v>
      </c>
      <c r="M16" s="7">
        <f t="shared" si="5"/>
        <v>75</v>
      </c>
      <c r="N16" s="7">
        <f t="shared" si="5"/>
        <v>93</v>
      </c>
      <c r="O16" s="7">
        <f t="shared" si="5"/>
        <v>85</v>
      </c>
      <c r="P16" s="7">
        <f t="shared" si="5"/>
        <v>93</v>
      </c>
      <c r="Q16" s="7">
        <f t="shared" si="5"/>
        <v>108</v>
      </c>
      <c r="R16" s="7">
        <f t="shared" si="5"/>
        <v>120</v>
      </c>
      <c r="S16" s="7">
        <f t="shared" si="5"/>
        <v>150</v>
      </c>
      <c r="T16" s="7">
        <f t="shared" si="5"/>
        <v>159</v>
      </c>
      <c r="U16" s="7">
        <f t="shared" si="5"/>
        <v>161</v>
      </c>
      <c r="V16" s="7">
        <f t="shared" si="5"/>
        <v>197</v>
      </c>
      <c r="W16" s="7">
        <f t="shared" si="5"/>
        <v>198</v>
      </c>
      <c r="X16" s="7">
        <f t="shared" si="5"/>
        <v>190</v>
      </c>
      <c r="Y16" s="7">
        <f t="shared" si="5"/>
        <v>190</v>
      </c>
      <c r="Z16" s="7">
        <f t="shared" si="5"/>
        <v>189</v>
      </c>
      <c r="AA16" s="7">
        <f t="shared" si="5"/>
        <v>228</v>
      </c>
      <c r="AB16" s="7">
        <f t="shared" si="5"/>
        <v>266</v>
      </c>
      <c r="AC16" s="7">
        <f t="shared" si="5"/>
        <v>271</v>
      </c>
      <c r="AD16" s="7">
        <f t="shared" si="5"/>
        <v>291</v>
      </c>
      <c r="AE16" s="7">
        <f t="shared" si="5"/>
        <v>258</v>
      </c>
      <c r="AF16" s="7">
        <f t="shared" si="5"/>
        <v>329</v>
      </c>
      <c r="AG16" s="7">
        <f t="shared" si="5"/>
        <v>303</v>
      </c>
      <c r="AH16" s="7">
        <f t="shared" si="5"/>
        <v>349</v>
      </c>
      <c r="AI16" s="7">
        <f t="shared" si="5"/>
        <v>352</v>
      </c>
      <c r="AJ16" s="14">
        <f>SUM(AJ4,AJ10)</f>
        <v>350</v>
      </c>
      <c r="AK16" s="14">
        <f t="shared" ref="AK16:AR16" si="6">SUM(AK4,AK10)</f>
        <v>306</v>
      </c>
      <c r="AL16" s="7">
        <f t="shared" si="6"/>
        <v>328</v>
      </c>
      <c r="AM16" s="7">
        <f t="shared" si="6"/>
        <v>349</v>
      </c>
      <c r="AN16" s="7">
        <f t="shared" si="6"/>
        <v>392</v>
      </c>
      <c r="AO16" s="7">
        <f t="shared" si="6"/>
        <v>374</v>
      </c>
      <c r="AP16" s="7">
        <f t="shared" si="6"/>
        <v>461</v>
      </c>
      <c r="AQ16" s="7">
        <f t="shared" si="6"/>
        <v>457</v>
      </c>
      <c r="AR16" s="7">
        <f t="shared" si="6"/>
        <v>534</v>
      </c>
      <c r="AS16" s="7">
        <f>SUM(AS4,AS10)</f>
        <v>582</v>
      </c>
      <c r="AT16" s="7">
        <f t="shared" ref="AT16:BB16" si="7">SUM(AT4,AT10)</f>
        <v>504</v>
      </c>
      <c r="AU16" s="7">
        <f t="shared" si="7"/>
        <v>475</v>
      </c>
      <c r="AV16" s="7">
        <f t="shared" si="7"/>
        <v>570</v>
      </c>
      <c r="AW16" s="7">
        <f t="shared" si="7"/>
        <v>502</v>
      </c>
      <c r="AX16" s="7">
        <f t="shared" si="7"/>
        <v>522</v>
      </c>
      <c r="AY16" s="7">
        <f t="shared" si="7"/>
        <v>545</v>
      </c>
      <c r="AZ16" s="7">
        <f t="shared" si="7"/>
        <v>566</v>
      </c>
      <c r="BA16" s="7">
        <f t="shared" si="7"/>
        <v>632</v>
      </c>
      <c r="BB16" s="7">
        <f t="shared" si="7"/>
        <v>552</v>
      </c>
      <c r="BC16" s="7">
        <f>SUM(BC4,BC10)</f>
        <v>638</v>
      </c>
      <c r="BD16" s="11">
        <f t="shared" ref="BD16:BI16" si="8">BD4+BD10</f>
        <v>617</v>
      </c>
      <c r="BE16" s="11">
        <f t="shared" si="8"/>
        <v>433</v>
      </c>
      <c r="BF16" s="11">
        <f t="shared" si="8"/>
        <v>588</v>
      </c>
      <c r="BG16" s="11">
        <f t="shared" si="8"/>
        <v>735</v>
      </c>
      <c r="BH16" s="11">
        <f t="shared" si="8"/>
        <v>672</v>
      </c>
      <c r="BI16" s="11">
        <f t="shared" si="8"/>
        <v>505</v>
      </c>
    </row>
    <row r="17" spans="1:49" x14ac:dyDescent="0.2"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">
      <c r="A18" s="1" t="s">
        <v>12</v>
      </c>
    </row>
    <row r="19" spans="1:49" x14ac:dyDescent="0.2">
      <c r="A19" s="1" t="s">
        <v>13</v>
      </c>
    </row>
    <row r="21" spans="1:49" x14ac:dyDescent="0.2">
      <c r="A21" s="1" t="s">
        <v>14</v>
      </c>
    </row>
    <row r="22" spans="1:49" x14ac:dyDescent="0.2">
      <c r="A22" s="1" t="s">
        <v>17</v>
      </c>
    </row>
    <row r="23" spans="1:49" x14ac:dyDescent="0.2">
      <c r="A23" s="1" t="s">
        <v>16</v>
      </c>
    </row>
  </sheetData>
  <conditionalFormatting sqref="B33:AY38">
    <cfRule type="containsText" dxfId="1" priority="2" operator="containsText" text="false">
      <formula>NOT(ISERROR(SEARCH("false",B33)))</formula>
    </cfRule>
  </conditionalFormatting>
  <conditionalFormatting sqref="B45:AY50">
    <cfRule type="containsText" dxfId="0" priority="1" operator="containsText" text="fa">
      <formula>NOT(ISERROR(SEARCH("fa",B45)))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0" ma:contentTypeDescription="Create a new document." ma:contentTypeScope="" ma:versionID="be0ad868a338c785fb2e6160a5f30e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5F2D8-A3D3-4D8A-B3CF-CE247EE1B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E42F3-BC84-4CA9-8897-B021CAE3ACF0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48E8E1-F3FF-49D8-ADB9-1AC717B9C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2019-01-24T07:03:39Z</dcterms:created>
  <dcterms:modified xsi:type="dcterms:W3CDTF">2026-07-18T01:30:08Z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