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66925"/>
  <mc:AlternateContent xmlns:mc="http://schemas.openxmlformats.org/markup-compatibility/2006">
    <mc:Choice Requires="x15">
      <x15ac:absPath xmlns:x15ac="http://schemas.microsoft.com/office/spreadsheetml/2010/11/ac" url="C:\Users\amirul.mdali\Documents\EDATA\Sectoral\Transport and Communication\Transport and Communications\"/>
    </mc:Choice>
  </mc:AlternateContent>
  <xr:revisionPtr revIDLastSave="0" documentId="13_ncr:1_{CE9C356F-EF7D-4611-903A-43B1EF98D1C7}" xr6:coauthVersionLast="36" xr6:coauthVersionMax="36" xr10:uidLastSave="{00000000-0000-0000-0000-000000000000}"/>
  <bookViews>
    <workbookView xWindow="0" yWindow="0" windowWidth="28800" windowHeight="10905" activeTab="1" xr2:uid="{00000000-000D-0000-FFFF-FFFF00000000}"/>
  </bookViews>
  <sheets>
    <sheet name="Metadata" sheetId="2" r:id="rId1"/>
    <sheet name="Data" sheetId="1"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13" i="1" l="1"/>
  <c r="AA13" i="1" l="1"/>
  <c r="Y13" i="1"/>
  <c r="X13" i="1" l="1"/>
  <c r="X8" i="1"/>
  <c r="Y8" i="1" l="1"/>
  <c r="W13" i="1" l="1"/>
  <c r="W8" i="1"/>
  <c r="W4" i="1"/>
  <c r="O8" i="1" l="1"/>
  <c r="N8" i="1"/>
  <c r="O5" i="1"/>
  <c r="N5" i="1"/>
</calcChain>
</file>

<file path=xl/sharedStrings.xml><?xml version="1.0" encoding="utf-8"?>
<sst xmlns="http://schemas.openxmlformats.org/spreadsheetml/2006/main" count="185" uniqueCount="46">
  <si>
    <t>Teledensity (per 100 Population)</t>
  </si>
  <si>
    <t>International Tel. Traffic (Million Minutes)</t>
  </si>
  <si>
    <t>-</t>
  </si>
  <si>
    <t>Pager Paging Services</t>
  </si>
  <si>
    <t>Mobile Subscriber</t>
  </si>
  <si>
    <t>Postpaid</t>
  </si>
  <si>
    <t>Prepaid</t>
  </si>
  <si>
    <t>Mobile Penetration Rate</t>
  </si>
  <si>
    <t>…</t>
  </si>
  <si>
    <t>Fixed and Mobile Broadband</t>
  </si>
  <si>
    <t>Fixed Broadband</t>
  </si>
  <si>
    <t>Mobile Broadband</t>
  </si>
  <si>
    <t>Internet Penetration Rate</t>
  </si>
  <si>
    <t>Dial-Up</t>
  </si>
  <si>
    <t xml:space="preserve">      Telecommunication</t>
  </si>
  <si>
    <t>Dedicated</t>
  </si>
  <si>
    <t>Handset</t>
  </si>
  <si>
    <t xml:space="preserve">Note: </t>
  </si>
  <si>
    <t xml:space="preserve"> - '-' means Nil</t>
  </si>
  <si>
    <t xml:space="preserve"> - '…' means Not Available</t>
  </si>
  <si>
    <t>Source:  Authority for Info-Communications Technology Industry of Brunei Darussalam (AITI) and Ministry of Transport and Infocommunications</t>
  </si>
  <si>
    <t>Title of dataset:</t>
  </si>
  <si>
    <t>Definition / Concept:</t>
  </si>
  <si>
    <t>Frequency:</t>
  </si>
  <si>
    <t xml:space="preserve">Annual
</t>
  </si>
  <si>
    <t>Unit of measure:</t>
  </si>
  <si>
    <t>Level of disaggregation:</t>
  </si>
  <si>
    <t>Footnote:</t>
  </si>
  <si>
    <t xml:space="preserve">-
</t>
  </si>
  <si>
    <t>Data source:</t>
  </si>
  <si>
    <t>Availability (start &amp; end periods):</t>
  </si>
  <si>
    <t>URL for direct access to data series/ statistical table:</t>
  </si>
  <si>
    <t xml:space="preserve">Formats for download: </t>
  </si>
  <si>
    <t xml:space="preserve">xlsx
</t>
  </si>
  <si>
    <t xml:space="preserve">URL to terms of use: </t>
  </si>
  <si>
    <t xml:space="preserve">Data last updated: </t>
  </si>
  <si>
    <t>Authority for Info-Communications Technology Industry of Brunei Darussalam (AITI), Ministry of Transport and Infocommunications</t>
  </si>
  <si>
    <t>- Fixed Lines;
- International Telephone Traffic;
- Pager Paging Services;
- Mobile Subscriber; and
- Internet Subscriber</t>
  </si>
  <si>
    <t>Telecommunication</t>
  </si>
  <si>
    <t>- Number;
- Minute;
- Per cent</t>
  </si>
  <si>
    <t>Internet Subscriber</t>
  </si>
  <si>
    <t>- Fixed Lines: The number of fixed lines refers to the total count of landline telephone connections in a specific area. These are traditional wired telephone services used for voice communication.
- International Telephone Traffic refers to the volume of phone calls made between different countries. This includes both incoming and outgoing calls.
- Pager Paging Services refer to communication services that send short messages to pagers, which are small devices used to receive and display these messages.
- A mobile subscriber (postpaid and prepaid) refers to a person who uses mobile phone services. Postpaid subscribers receive a monthly bill after using the services, while prepaid subscribers pay in advance for the services they use.
- Mobile penetration rate refers to the percentage of a population that has mobile phone subscriptions. It indicates how widespread mobile phone usage is within a specific area or country.
- An internet subscriber (fixed and mobile broadband) refers to a person or household that uses internet services. Fixed broadband includes internet access through wired connections like DSL, cable, or fiber. Mobile broadband includes internet access through wireless connections using mobile networks.
- Mobile broadband (dedicated and handset) refers to internet access provided through mobile networks. Dedicated mobile broadband uses devices like USB modems or mobile hotspots specifically for internet access. Handset mobile broadband uses smartphones or tablets for internet access directly on the device.
- Internet penetration rate refers to the percentage of a population that has access to the internet. It measures how widespread internet usage is within a specific area or country.
- Dial-up internet is a method of accessing the internet through a standard telephone line. It involves dialing a specific phone number using a modem connected to a computer, and accessing online services at relatively slow speeds compared to broadband connections.</t>
  </si>
  <si>
    <t xml:space="preserve">Number of Fixed Lines (Thousand) </t>
  </si>
  <si>
    <t>2000 - 2025</t>
  </si>
  <si>
    <t>https://deps.mofe.gov.bn/terms-of-use/</t>
  </si>
  <si>
    <t>https://deps.mofe.gov.bn/wp-content/uploads/2026/06/Telecommunication.xlsx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</si>
</sst>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_);\(#,##0.0\)"/>
    <numFmt numFmtId="165" formatCode="0.0"/>
    <numFmt numFmtId="166" formatCode="#,##0.0"/>
  </numFmts>
  <fonts count="7" x14ac:knownFonts="1">
    <font>
      <sz val="11"/>
      <color theme="1"/>
      <name val="Calibri"/>
      <family val="2"/>
      <scheme val="minor"/>
    </font>
    <font>
      <sz val="12"/>
      <name val="Arial"/>
      <family val="2"/>
    </font>
    <font>
      <b/>
      <sz val="12"/>
      <name val="Arial"/>
      <family val="2"/>
    </font>
    <font>
      <sz val="10"/>
      <name val="Arial"/>
      <family val="2"/>
    </font>
    <font>
      <sz val="12"/>
      <color theme="1"/>
      <name val="Arial"/>
      <family val="2"/>
    </font>
    <font>
      <u/>
      <sz val="11"/>
      <color theme="10"/>
      <name val="Calibri"/>
      <family val="2"/>
      <scheme val="minor"/>
    </font>
    <font>
      <u/>
      <sz val="12"/>
      <color theme="10"/>
      <name val="Arial"/>
      <family val="2"/>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0" fontId="3" fillId="0" borderId="0"/>
    <xf numFmtId="0" fontId="5" fillId="0" borderId="0" applyNumberFormat="0" applyFill="0" applyBorder="0" applyAlignment="0" applyProtection="0"/>
  </cellStyleXfs>
  <cellXfs count="50">
    <xf numFmtId="0" fontId="0" fillId="0" borderId="0" xfId="0"/>
    <xf numFmtId="0" fontId="1" fillId="0" borderId="0" xfId="1" applyFont="1" applyFill="1"/>
    <xf numFmtId="0" fontId="1" fillId="0" borderId="0" xfId="1" applyFont="1" applyFill="1" applyBorder="1" applyAlignment="1" applyProtection="1">
      <alignment horizontal="left" vertical="center"/>
    </xf>
    <xf numFmtId="0" fontId="1" fillId="0" borderId="0" xfId="1" applyFont="1" applyFill="1" applyAlignment="1" applyProtection="1">
      <alignment vertical="center"/>
    </xf>
    <xf numFmtId="0" fontId="1" fillId="0" borderId="0" xfId="1" applyFont="1" applyFill="1" applyAlignment="1">
      <alignment vertical="center"/>
    </xf>
    <xf numFmtId="0" fontId="2" fillId="0" borderId="0" xfId="1" applyFont="1" applyFill="1"/>
    <xf numFmtId="165" fontId="1" fillId="0" borderId="0" xfId="1" applyNumberFormat="1" applyFont="1" applyFill="1"/>
    <xf numFmtId="2" fontId="1" fillId="0" borderId="0" xfId="1" applyNumberFormat="1" applyFont="1" applyFill="1"/>
    <xf numFmtId="0" fontId="2" fillId="0" borderId="1" xfId="2" applyFont="1" applyFill="1" applyBorder="1" applyAlignment="1">
      <alignment horizontal="left" vertical="center" indent="1"/>
    </xf>
    <xf numFmtId="0" fontId="2" fillId="0" borderId="1" xfId="2" applyFont="1" applyFill="1" applyBorder="1" applyAlignment="1">
      <alignment horizontal="left" vertical="center"/>
    </xf>
    <xf numFmtId="0" fontId="1" fillId="0" borderId="1" xfId="2" applyFont="1" applyFill="1" applyBorder="1" applyAlignment="1">
      <alignment horizontal="left" vertical="center" indent="1"/>
    </xf>
    <xf numFmtId="0" fontId="1" fillId="0" borderId="1" xfId="1" applyFont="1" applyFill="1" applyBorder="1" applyAlignment="1">
      <alignment horizontal="left" vertical="center" indent="1"/>
    </xf>
    <xf numFmtId="0" fontId="1" fillId="0" borderId="1" xfId="1" applyFont="1" applyFill="1" applyBorder="1" applyAlignment="1" applyProtection="1">
      <alignment horizontal="left" vertical="center" indent="1"/>
    </xf>
    <xf numFmtId="0" fontId="1" fillId="0" borderId="1" xfId="2" applyFont="1" applyFill="1" applyBorder="1" applyAlignment="1">
      <alignment horizontal="left" vertical="center" indent="2"/>
    </xf>
    <xf numFmtId="164" fontId="1" fillId="0" borderId="1" xfId="1" applyNumberFormat="1" applyFont="1" applyFill="1" applyBorder="1" applyAlignment="1">
      <alignment horizontal="right" vertical="justify"/>
    </xf>
    <xf numFmtId="37" fontId="1" fillId="0" borderId="1" xfId="1" applyNumberFormat="1" applyFont="1" applyFill="1" applyBorder="1" applyAlignment="1">
      <alignment horizontal="right" vertical="justify" indent="1"/>
    </xf>
    <xf numFmtId="37" fontId="1" fillId="0" borderId="1" xfId="1" applyNumberFormat="1" applyFont="1" applyFill="1" applyBorder="1" applyAlignment="1">
      <alignment horizontal="right" vertical="justify"/>
    </xf>
    <xf numFmtId="37" fontId="1" fillId="0" borderId="1" xfId="1" applyNumberFormat="1" applyFont="1" applyFill="1" applyBorder="1" applyAlignment="1" applyProtection="1">
      <alignment horizontal="right" vertical="justify"/>
    </xf>
    <xf numFmtId="166" fontId="1" fillId="0" borderId="1" xfId="1" applyNumberFormat="1" applyFont="1" applyFill="1" applyBorder="1" applyAlignment="1">
      <alignment horizontal="right" vertical="justify"/>
    </xf>
    <xf numFmtId="164" fontId="1" fillId="0" borderId="1" xfId="1" applyNumberFormat="1" applyFont="1" applyFill="1" applyBorder="1" applyAlignment="1" applyProtection="1">
      <alignment horizontal="right" vertical="justify"/>
    </xf>
    <xf numFmtId="0" fontId="1" fillId="0" borderId="1" xfId="2" applyFont="1" applyFill="1" applyBorder="1" applyAlignment="1">
      <alignment horizontal="left" vertical="center" indent="3"/>
    </xf>
    <xf numFmtId="0" fontId="1" fillId="0" borderId="0" xfId="1" applyFont="1" applyFill="1" applyBorder="1" applyAlignment="1">
      <alignment horizontal="left" vertical="center" indent="1"/>
    </xf>
    <xf numFmtId="37" fontId="1" fillId="0" borderId="0" xfId="1" applyNumberFormat="1" applyFont="1" applyFill="1" applyBorder="1" applyAlignment="1">
      <alignment horizontal="right" vertical="justify"/>
    </xf>
    <xf numFmtId="0" fontId="1" fillId="0" borderId="0" xfId="1" applyFont="1" applyFill="1" applyBorder="1" applyAlignment="1">
      <alignment horizontal="left" vertical="center"/>
    </xf>
    <xf numFmtId="166" fontId="4" fillId="0" borderId="1" xfId="1" applyNumberFormat="1" applyFont="1" applyFill="1" applyBorder="1" applyAlignment="1">
      <alignment horizontal="right" vertical="top"/>
    </xf>
    <xf numFmtId="3" fontId="4" fillId="2" borderId="1" xfId="1" applyNumberFormat="1" applyFont="1" applyFill="1" applyBorder="1" applyAlignment="1">
      <alignment horizontal="right" vertical="top"/>
    </xf>
    <xf numFmtId="166" fontId="4" fillId="2" borderId="1" xfId="1" applyNumberFormat="1" applyFont="1" applyFill="1" applyBorder="1" applyAlignment="1">
      <alignment horizontal="right" vertical="top"/>
    </xf>
    <xf numFmtId="3" fontId="1" fillId="2" borderId="1" xfId="1" applyNumberFormat="1" applyFont="1" applyFill="1" applyBorder="1" applyAlignment="1">
      <alignment horizontal="right" vertical="top"/>
    </xf>
    <xf numFmtId="3" fontId="1" fillId="2" borderId="1" xfId="1" applyNumberFormat="1" applyFont="1" applyFill="1" applyBorder="1" applyAlignment="1" applyProtection="1">
      <alignment horizontal="right" vertical="top"/>
    </xf>
    <xf numFmtId="166" fontId="1" fillId="2" borderId="1" xfId="1" applyNumberFormat="1" applyFont="1" applyFill="1" applyBorder="1" applyAlignment="1">
      <alignment vertical="top"/>
    </xf>
    <xf numFmtId="166" fontId="1" fillId="2" borderId="1" xfId="1" applyNumberFormat="1" applyFont="1" applyFill="1" applyBorder="1" applyAlignment="1" applyProtection="1">
      <alignment horizontal="right" vertical="top"/>
    </xf>
    <xf numFmtId="37" fontId="1" fillId="2" borderId="1" xfId="1" applyNumberFormat="1" applyFont="1" applyFill="1" applyBorder="1" applyAlignment="1" applyProtection="1">
      <alignment horizontal="right" vertical="justify"/>
    </xf>
    <xf numFmtId="0" fontId="2" fillId="0" borderId="1" xfId="1" applyFont="1" applyFill="1" applyBorder="1" applyAlignment="1" applyProtection="1">
      <alignment horizontal="center" vertical="justify"/>
    </xf>
    <xf numFmtId="0" fontId="2" fillId="0" borderId="0" xfId="1" applyFont="1" applyFill="1" applyAlignment="1" applyProtection="1">
      <alignment horizontal="center" vertical="center"/>
    </xf>
    <xf numFmtId="165" fontId="1" fillId="0" borderId="1" xfId="1" applyNumberFormat="1" applyFont="1" applyFill="1" applyBorder="1" applyAlignment="1" applyProtection="1">
      <alignment vertical="center"/>
    </xf>
    <xf numFmtId="0" fontId="4" fillId="0" borderId="1" xfId="0" applyFont="1" applyFill="1" applyBorder="1" applyAlignment="1">
      <alignment vertical="top"/>
    </xf>
    <xf numFmtId="0" fontId="4" fillId="0" borderId="1" xfId="0" applyFont="1" applyFill="1" applyBorder="1" applyAlignment="1">
      <alignment vertical="top" wrapText="1"/>
    </xf>
    <xf numFmtId="0" fontId="4" fillId="0" borderId="0" xfId="0" applyFont="1" applyFill="1"/>
    <xf numFmtId="0" fontId="4" fillId="0" borderId="1" xfId="0" applyFont="1" applyFill="1" applyBorder="1" applyAlignment="1">
      <alignment wrapText="1"/>
    </xf>
    <xf numFmtId="0" fontId="4" fillId="0" borderId="1" xfId="0" quotePrefix="1" applyFont="1" applyFill="1" applyBorder="1" applyAlignment="1">
      <alignment horizontal="left" vertical="top" wrapText="1"/>
    </xf>
    <xf numFmtId="0" fontId="1" fillId="0" borderId="1" xfId="0" quotePrefix="1" applyFont="1" applyFill="1" applyBorder="1" applyAlignment="1">
      <alignment vertical="top" wrapText="1"/>
    </xf>
    <xf numFmtId="0" fontId="4" fillId="0" borderId="1" xfId="0" applyFont="1" applyFill="1" applyBorder="1" applyAlignment="1">
      <alignment horizontal="left" vertical="top" wrapText="1"/>
    </xf>
    <xf numFmtId="0" fontId="6" fillId="0" borderId="1" xfId="3" applyFont="1" applyFill="1" applyBorder="1" applyAlignment="1">
      <alignment vertical="top" wrapText="1"/>
    </xf>
    <xf numFmtId="0" fontId="4" fillId="0" borderId="1" xfId="0" applyFont="1" applyFill="1" applyBorder="1" applyAlignment="1">
      <alignment horizontal="left" vertical="top"/>
    </xf>
    <xf numFmtId="14" fontId="4" fillId="0" borderId="1" xfId="0" applyNumberFormat="1" applyFont="1" applyFill="1" applyBorder="1" applyAlignment="1">
      <alignment horizontal="left" vertical="top"/>
    </xf>
    <xf numFmtId="0" fontId="4" fillId="0" borderId="1" xfId="0" quotePrefix="1" applyFont="1" applyFill="1" applyBorder="1" applyAlignment="1">
      <alignment horizontal="justify" vertical="top" wrapText="1"/>
    </xf>
    <xf numFmtId="165" fontId="1" fillId="0" borderId="0" xfId="1" applyNumberFormat="1" applyFont="1" applyFill="1" applyAlignment="1" applyProtection="1">
      <alignment vertical="center"/>
    </xf>
    <xf numFmtId="3" fontId="1" fillId="0" borderId="0" xfId="1" applyNumberFormat="1" applyFont="1" applyFill="1"/>
    <xf numFmtId="37" fontId="1" fillId="0" borderId="0" xfId="1" applyNumberFormat="1" applyFont="1" applyFill="1"/>
    <xf numFmtId="0" fontId="2" fillId="0" borderId="0" xfId="1" applyFont="1" applyFill="1" applyAlignment="1" applyProtection="1">
      <alignment horizontal="center" vertical="center"/>
    </xf>
  </cellXfs>
  <cellStyles count="4">
    <cellStyle name="Hyperlink" xfId="3" builtinId="8"/>
    <cellStyle name="Normal" xfId="0" builtinId="0"/>
    <cellStyle name="Normal 2 2 2" xfId="2" xr:uid="{00000000-0005-0000-0000-000001000000}"/>
    <cellStyle name="Normal_7"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eps.mofe.gov.bn/SitePages/Terms%20Of%20Use.aspx" TargetMode="External"/><Relationship Id="rId1" Type="http://schemas.openxmlformats.org/officeDocument/2006/relationships/hyperlink" Target="https://deps.mofe.gov.bn/wp-content/uploads/2026/06/Telecommunication.xls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48F8A-61D1-467C-9EB6-643ADE154F7E}">
  <dimension ref="B2:C13"/>
  <sheetViews>
    <sheetView topLeftCell="A4" zoomScale="85" zoomScaleNormal="85" workbookViewId="0">
      <selection activeCell="C13" sqref="C13"/>
    </sheetView>
  </sheetViews>
  <sheetFormatPr defaultColWidth="8.7109375" defaultRowHeight="15" x14ac:dyDescent="0.2"/>
  <cols>
    <col min="1" max="1" width="4.140625" style="37" customWidth="1"/>
    <col min="2" max="2" width="52.7109375" style="37" customWidth="1"/>
    <col min="3" max="3" width="176.85546875" style="37" customWidth="1"/>
    <col min="4" max="16384" width="8.7109375" style="37"/>
  </cols>
  <sheetData>
    <row r="2" spans="2:3" x14ac:dyDescent="0.2">
      <c r="B2" s="35" t="s">
        <v>21</v>
      </c>
      <c r="C2" s="36" t="s">
        <v>38</v>
      </c>
    </row>
    <row r="3" spans="2:3" ht="363" customHeight="1" x14ac:dyDescent="0.2">
      <c r="B3" s="35" t="s">
        <v>22</v>
      </c>
      <c r="C3" s="45" t="s">
        <v>41</v>
      </c>
    </row>
    <row r="4" spans="2:3" ht="30" x14ac:dyDescent="0.2">
      <c r="B4" s="35" t="s">
        <v>23</v>
      </c>
      <c r="C4" s="38" t="s">
        <v>24</v>
      </c>
    </row>
    <row r="5" spans="2:3" ht="57.6" customHeight="1" x14ac:dyDescent="0.2">
      <c r="B5" s="35" t="s">
        <v>25</v>
      </c>
      <c r="C5" s="39" t="s">
        <v>39</v>
      </c>
    </row>
    <row r="6" spans="2:3" ht="90" customHeight="1" x14ac:dyDescent="0.2">
      <c r="B6" s="35" t="s">
        <v>26</v>
      </c>
      <c r="C6" s="40" t="s">
        <v>37</v>
      </c>
    </row>
    <row r="7" spans="2:3" ht="30" x14ac:dyDescent="0.2">
      <c r="B7" s="35" t="s">
        <v>27</v>
      </c>
      <c r="C7" s="39" t="s">
        <v>28</v>
      </c>
    </row>
    <row r="8" spans="2:3" ht="30" customHeight="1" x14ac:dyDescent="0.2">
      <c r="B8" s="35" t="s">
        <v>29</v>
      </c>
      <c r="C8" s="41" t="s">
        <v>36</v>
      </c>
    </row>
    <row r="9" spans="2:3" ht="30" customHeight="1" x14ac:dyDescent="0.2">
      <c r="B9" s="35" t="s">
        <v>30</v>
      </c>
      <c r="C9" s="36" t="s">
        <v>43</v>
      </c>
    </row>
    <row r="10" spans="2:3" ht="30" customHeight="1" x14ac:dyDescent="0.2">
      <c r="B10" s="35" t="s">
        <v>31</v>
      </c>
      <c r="C10" s="42" t="s">
        <v>45</v>
      </c>
    </row>
    <row r="11" spans="2:3" ht="30" x14ac:dyDescent="0.2">
      <c r="B11" s="35" t="s">
        <v>32</v>
      </c>
      <c r="C11" s="38" t="s">
        <v>33</v>
      </c>
    </row>
    <row r="12" spans="2:3" ht="30" customHeight="1" x14ac:dyDescent="0.2">
      <c r="B12" s="35" t="s">
        <v>34</v>
      </c>
      <c r="C12" s="42" t="s">
        <v>44</v>
      </c>
    </row>
    <row r="13" spans="2:3" ht="33" customHeight="1" x14ac:dyDescent="0.2">
      <c r="B13" s="43" t="s">
        <v>35</v>
      </c>
      <c r="C13" s="44">
        <v>46176</v>
      </c>
    </row>
  </sheetData>
  <hyperlinks>
    <hyperlink ref="C10" r:id="rId1" xr:uid="{242517FC-458A-4954-BA70-526BEC919B98}"/>
    <hyperlink ref="C12" r:id="rId2" display="https://deps.mofe.gov.bn/SitePages/Terms%20Of%20Use.aspx" xr:uid="{187F080A-87DC-4258-83F3-2E49D4A65EC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280"/>
  <sheetViews>
    <sheetView tabSelected="1" zoomScale="80" zoomScaleNormal="80" workbookViewId="0">
      <pane xSplit="1" ySplit="3" topLeftCell="M4" activePane="bottomRight" state="frozen"/>
      <selection pane="topRight" activeCell="B1" sqref="B1"/>
      <selection pane="bottomLeft" activeCell="A4" sqref="A4"/>
      <selection pane="bottomRight" activeCell="AA21" sqref="AA21"/>
    </sheetView>
  </sheetViews>
  <sheetFormatPr defaultColWidth="12.5703125" defaultRowHeight="15" x14ac:dyDescent="0.2"/>
  <cols>
    <col min="1" max="1" width="55.7109375" style="1" customWidth="1"/>
    <col min="2" max="27" width="14.28515625" style="1" customWidth="1"/>
    <col min="28" max="28" width="5.7109375" style="1" customWidth="1"/>
    <col min="29" max="29" width="10.28515625" style="1" bestFit="1" customWidth="1"/>
    <col min="30" max="30" width="9.5703125" style="1" bestFit="1" customWidth="1"/>
    <col min="31" max="31" width="5.7109375" style="1" customWidth="1"/>
    <col min="32" max="32" width="8.7109375" style="1" customWidth="1"/>
    <col min="33" max="34" width="10" style="1" customWidth="1"/>
    <col min="35" max="44" width="5.7109375" style="1" customWidth="1"/>
    <col min="45" max="45" width="8.42578125" style="1" customWidth="1"/>
    <col min="46" max="55" width="5.7109375" style="1" customWidth="1"/>
    <col min="56" max="16384" width="12.5703125" style="1"/>
  </cols>
  <sheetData>
    <row r="1" spans="1:47" ht="17.25" customHeight="1" x14ac:dyDescent="0.2">
      <c r="A1" s="49" t="s">
        <v>14</v>
      </c>
      <c r="B1" s="49"/>
      <c r="C1" s="49"/>
      <c r="D1" s="49"/>
      <c r="E1" s="49"/>
      <c r="F1" s="49"/>
      <c r="G1" s="49"/>
      <c r="H1" s="49"/>
      <c r="I1" s="49"/>
      <c r="J1" s="49"/>
      <c r="K1" s="49"/>
      <c r="L1" s="49"/>
      <c r="M1" s="49"/>
      <c r="N1" s="49"/>
      <c r="O1" s="49"/>
      <c r="P1" s="49"/>
      <c r="Q1" s="49"/>
      <c r="R1" s="49"/>
      <c r="S1" s="49"/>
      <c r="T1" s="49"/>
      <c r="U1" s="49"/>
      <c r="V1" s="49"/>
      <c r="W1" s="49"/>
      <c r="X1" s="33"/>
    </row>
    <row r="2" spans="1:47" ht="17.25" customHeight="1" x14ac:dyDescent="0.2">
      <c r="A2" s="2"/>
      <c r="B2" s="3"/>
      <c r="C2" s="3"/>
      <c r="D2" s="3"/>
      <c r="E2" s="3"/>
      <c r="F2" s="3"/>
      <c r="G2" s="3"/>
      <c r="H2" s="3"/>
      <c r="I2" s="3"/>
      <c r="J2" s="3"/>
      <c r="K2" s="3"/>
      <c r="L2" s="3"/>
      <c r="M2" s="3"/>
      <c r="N2" s="3"/>
      <c r="O2" s="3"/>
      <c r="P2" s="3"/>
      <c r="Q2" s="3"/>
      <c r="R2" s="3"/>
      <c r="S2" s="3"/>
      <c r="T2" s="3"/>
      <c r="U2" s="3"/>
      <c r="V2" s="3"/>
      <c r="W2" s="3"/>
      <c r="X2" s="3"/>
      <c r="Y2" s="3"/>
      <c r="Z2" s="3"/>
      <c r="AA2" s="3"/>
    </row>
    <row r="3" spans="1:47" s="4" customFormat="1" ht="17.25" customHeight="1" x14ac:dyDescent="0.25">
      <c r="A3" s="8"/>
      <c r="B3" s="32">
        <v>2000</v>
      </c>
      <c r="C3" s="32">
        <v>2001</v>
      </c>
      <c r="D3" s="32">
        <v>2002</v>
      </c>
      <c r="E3" s="32">
        <v>2003</v>
      </c>
      <c r="F3" s="32">
        <v>2004</v>
      </c>
      <c r="G3" s="32">
        <v>2005</v>
      </c>
      <c r="H3" s="32">
        <v>2006</v>
      </c>
      <c r="I3" s="32">
        <v>2007</v>
      </c>
      <c r="J3" s="32">
        <v>2008</v>
      </c>
      <c r="K3" s="32">
        <v>2009</v>
      </c>
      <c r="L3" s="32">
        <v>2010</v>
      </c>
      <c r="M3" s="32">
        <v>2011</v>
      </c>
      <c r="N3" s="32">
        <v>2012</v>
      </c>
      <c r="O3" s="32">
        <v>2013</v>
      </c>
      <c r="P3" s="32">
        <v>2014</v>
      </c>
      <c r="Q3" s="32">
        <v>2015</v>
      </c>
      <c r="R3" s="32">
        <v>2016</v>
      </c>
      <c r="S3" s="32">
        <v>2017</v>
      </c>
      <c r="T3" s="32">
        <v>2018</v>
      </c>
      <c r="U3" s="32">
        <v>2019</v>
      </c>
      <c r="V3" s="32">
        <v>2020</v>
      </c>
      <c r="W3" s="32">
        <v>2021</v>
      </c>
      <c r="X3" s="32">
        <v>2022</v>
      </c>
      <c r="Y3" s="32">
        <v>2023</v>
      </c>
      <c r="Z3" s="32">
        <v>2024</v>
      </c>
      <c r="AA3" s="32">
        <v>2025</v>
      </c>
    </row>
    <row r="4" spans="1:47" ht="17.25" customHeight="1" x14ac:dyDescent="0.25">
      <c r="A4" s="9" t="s">
        <v>42</v>
      </c>
      <c r="B4" s="14">
        <v>83.5</v>
      </c>
      <c r="C4" s="14">
        <v>82.6</v>
      </c>
      <c r="D4" s="14">
        <v>81.2</v>
      </c>
      <c r="E4" s="14">
        <v>81.900000000000006</v>
      </c>
      <c r="F4" s="14">
        <v>83.1</v>
      </c>
      <c r="G4" s="14">
        <v>83.9</v>
      </c>
      <c r="H4" s="14">
        <v>80.2</v>
      </c>
      <c r="I4" s="14">
        <v>79.599999999999994</v>
      </c>
      <c r="J4" s="14">
        <v>80.8</v>
      </c>
      <c r="K4" s="14">
        <v>80.5</v>
      </c>
      <c r="L4" s="14">
        <v>79.900000000000006</v>
      </c>
      <c r="M4" s="14">
        <v>79.8</v>
      </c>
      <c r="N4" s="14">
        <v>70.900000000000006</v>
      </c>
      <c r="O4" s="14">
        <v>66.8</v>
      </c>
      <c r="P4" s="14">
        <v>71.599999999999994</v>
      </c>
      <c r="Q4" s="14">
        <v>76</v>
      </c>
      <c r="R4" s="14">
        <v>74.180999999999997</v>
      </c>
      <c r="S4" s="14">
        <v>83.793999999999997</v>
      </c>
      <c r="T4" s="14">
        <v>82.587999999999994</v>
      </c>
      <c r="U4" s="14">
        <v>86.59</v>
      </c>
      <c r="V4" s="14">
        <v>103.88500000000001</v>
      </c>
      <c r="W4" s="24">
        <f>112298/1000</f>
        <v>112.298</v>
      </c>
      <c r="X4" s="24">
        <v>122.20399999999999</v>
      </c>
      <c r="Y4" s="24">
        <v>121.819</v>
      </c>
      <c r="Z4" s="24">
        <v>128.27600000000001</v>
      </c>
      <c r="AA4" s="24">
        <v>131.69999999999999</v>
      </c>
      <c r="AB4" s="5"/>
      <c r="AS4" s="6"/>
    </row>
    <row r="5" spans="1:47" ht="17.25" customHeight="1" x14ac:dyDescent="0.25">
      <c r="A5" s="10" t="s">
        <v>0</v>
      </c>
      <c r="B5" s="34">
        <v>25.708128078817733</v>
      </c>
      <c r="C5" s="34">
        <v>24.816430520003365</v>
      </c>
      <c r="D5" s="34">
        <v>23.875330785063216</v>
      </c>
      <c r="E5" s="34">
        <v>23.643187066974594</v>
      </c>
      <c r="F5" s="34">
        <v>23.587851263128016</v>
      </c>
      <c r="G5" s="34">
        <v>23.403068340306834</v>
      </c>
      <c r="H5" s="34">
        <v>22.002743484224968</v>
      </c>
      <c r="I5" s="14">
        <v>21.5</v>
      </c>
      <c r="J5" s="14">
        <v>21.5</v>
      </c>
      <c r="K5" s="14">
        <v>21.2</v>
      </c>
      <c r="L5" s="14">
        <v>20.7</v>
      </c>
      <c r="M5" s="14">
        <v>20.3</v>
      </c>
      <c r="N5" s="14">
        <f>70900*(100/398700)</f>
        <v>17.782794080762475</v>
      </c>
      <c r="O5" s="14">
        <f>66800*(100/403300)</f>
        <v>16.563352343168859</v>
      </c>
      <c r="P5" s="14">
        <v>17.566241413150145</v>
      </c>
      <c r="Q5" s="14">
        <v>18.428709990300678</v>
      </c>
      <c r="R5" s="14">
        <v>17.782847939873843</v>
      </c>
      <c r="S5" s="14">
        <v>19.651500938086304</v>
      </c>
      <c r="T5" s="14">
        <v>18.91617040769583</v>
      </c>
      <c r="U5" s="14">
        <v>19.199556541019955</v>
      </c>
      <c r="V5" s="14">
        <v>23.514033499320959</v>
      </c>
      <c r="W5" s="24">
        <v>25.480866319503534</v>
      </c>
      <c r="X5" s="24">
        <v>27.43691064211944</v>
      </c>
      <c r="Y5" s="24">
        <v>27.040843507214209</v>
      </c>
      <c r="Z5" s="24">
        <v>28.161580680570804</v>
      </c>
      <c r="AA5" s="24">
        <v>28.7</v>
      </c>
      <c r="AB5" s="5"/>
    </row>
    <row r="6" spans="1:47" ht="17.25" customHeight="1" x14ac:dyDescent="0.2">
      <c r="A6" s="9" t="s">
        <v>1</v>
      </c>
      <c r="B6" s="15" t="s">
        <v>2</v>
      </c>
      <c r="C6" s="14">
        <v>27.2</v>
      </c>
      <c r="D6" s="14">
        <v>18.2</v>
      </c>
      <c r="E6" s="14">
        <v>35.299999999999997</v>
      </c>
      <c r="F6" s="14">
        <v>35.299999999999997</v>
      </c>
      <c r="G6" s="14">
        <v>27.1</v>
      </c>
      <c r="H6" s="14">
        <v>24.5</v>
      </c>
      <c r="I6" s="14">
        <v>23.5</v>
      </c>
      <c r="J6" s="14">
        <v>20.9</v>
      </c>
      <c r="K6" s="14">
        <v>16.2</v>
      </c>
      <c r="L6" s="14">
        <v>14.6</v>
      </c>
      <c r="M6" s="14">
        <v>10.7</v>
      </c>
      <c r="N6" s="14">
        <v>6.52</v>
      </c>
      <c r="O6" s="14">
        <v>5.18</v>
      </c>
      <c r="P6" s="14">
        <v>4.8499999999999996</v>
      </c>
      <c r="Q6" s="14">
        <v>3.48</v>
      </c>
      <c r="R6" s="14">
        <v>2.66</v>
      </c>
      <c r="S6" s="14">
        <v>1.79</v>
      </c>
      <c r="T6" s="14">
        <v>1.3800000000000003</v>
      </c>
      <c r="U6" s="14">
        <v>1.23</v>
      </c>
      <c r="V6" s="14" t="s">
        <v>8</v>
      </c>
      <c r="W6" s="14" t="s">
        <v>8</v>
      </c>
      <c r="X6" s="14" t="s">
        <v>8</v>
      </c>
      <c r="Y6" s="14" t="s">
        <v>8</v>
      </c>
      <c r="Z6" s="14" t="s">
        <v>8</v>
      </c>
      <c r="AA6" s="14" t="s">
        <v>8</v>
      </c>
    </row>
    <row r="7" spans="1:47" ht="17.25" customHeight="1" x14ac:dyDescent="0.2">
      <c r="A7" s="9" t="s">
        <v>3</v>
      </c>
      <c r="B7" s="16">
        <v>15433</v>
      </c>
      <c r="C7" s="16">
        <v>10288</v>
      </c>
      <c r="D7" s="16">
        <v>7613</v>
      </c>
      <c r="E7" s="16">
        <v>5273</v>
      </c>
      <c r="F7" s="16">
        <v>4577</v>
      </c>
      <c r="G7" s="16">
        <v>4041</v>
      </c>
      <c r="H7" s="16">
        <v>3196</v>
      </c>
      <c r="I7" s="16">
        <v>2735</v>
      </c>
      <c r="J7" s="16">
        <v>2181</v>
      </c>
      <c r="K7" s="16">
        <v>2164</v>
      </c>
      <c r="L7" s="16">
        <v>2129</v>
      </c>
      <c r="M7" s="16">
        <v>1711</v>
      </c>
      <c r="N7" s="16">
        <v>1056</v>
      </c>
      <c r="O7" s="16">
        <v>248</v>
      </c>
      <c r="P7" s="16" t="s">
        <v>2</v>
      </c>
      <c r="Q7" s="16" t="s">
        <v>2</v>
      </c>
      <c r="R7" s="16" t="s">
        <v>2</v>
      </c>
      <c r="S7" s="16" t="s">
        <v>2</v>
      </c>
      <c r="T7" s="16" t="s">
        <v>2</v>
      </c>
      <c r="U7" s="16" t="s">
        <v>2</v>
      </c>
      <c r="V7" s="16" t="s">
        <v>2</v>
      </c>
      <c r="W7" s="16" t="s">
        <v>2</v>
      </c>
      <c r="X7" s="16" t="s">
        <v>2</v>
      </c>
      <c r="Y7" s="16" t="s">
        <v>2</v>
      </c>
      <c r="Z7" s="16" t="s">
        <v>2</v>
      </c>
      <c r="AA7" s="16" t="s">
        <v>2</v>
      </c>
    </row>
    <row r="8" spans="1:47" ht="17.25" customHeight="1" x14ac:dyDescent="0.2">
      <c r="A8" s="9" t="s">
        <v>4</v>
      </c>
      <c r="B8" s="16">
        <v>109769</v>
      </c>
      <c r="C8" s="16">
        <v>138674</v>
      </c>
      <c r="D8" s="16">
        <v>153594</v>
      </c>
      <c r="E8" s="16">
        <v>177372</v>
      </c>
      <c r="F8" s="16">
        <v>202495</v>
      </c>
      <c r="G8" s="16">
        <v>232900</v>
      </c>
      <c r="H8" s="16">
        <v>301630</v>
      </c>
      <c r="I8" s="16">
        <v>397013</v>
      </c>
      <c r="J8" s="16">
        <v>398857</v>
      </c>
      <c r="K8" s="16">
        <v>426323</v>
      </c>
      <c r="L8" s="16">
        <v>435104</v>
      </c>
      <c r="M8" s="16">
        <v>443161</v>
      </c>
      <c r="N8" s="16">
        <f t="shared" ref="N8:O8" si="0">N9+N10</f>
        <v>469740</v>
      </c>
      <c r="O8" s="16">
        <f t="shared" si="0"/>
        <v>468814</v>
      </c>
      <c r="P8" s="16">
        <v>465767</v>
      </c>
      <c r="Q8" s="16">
        <v>463384</v>
      </c>
      <c r="R8" s="16">
        <v>523453</v>
      </c>
      <c r="S8" s="16">
        <v>544732</v>
      </c>
      <c r="T8" s="16">
        <v>555427</v>
      </c>
      <c r="U8" s="16">
        <v>574799</v>
      </c>
      <c r="V8" s="16">
        <v>536589</v>
      </c>
      <c r="W8" s="25">
        <f t="shared" ref="W8:Y8" si="1">W9+W10</f>
        <v>603486</v>
      </c>
      <c r="X8" s="25">
        <f t="shared" ref="X8" si="2">X9+X10</f>
        <v>528723</v>
      </c>
      <c r="Y8" s="25">
        <f t="shared" si="1"/>
        <v>582919</v>
      </c>
      <c r="Z8" s="25">
        <v>546615</v>
      </c>
      <c r="AA8" s="25">
        <v>537315</v>
      </c>
      <c r="AC8" s="47"/>
    </row>
    <row r="9" spans="1:47" ht="17.25" customHeight="1" x14ac:dyDescent="0.2">
      <c r="A9" s="11" t="s">
        <v>5</v>
      </c>
      <c r="B9" s="16">
        <v>38081</v>
      </c>
      <c r="C9" s="16">
        <v>31822</v>
      </c>
      <c r="D9" s="16">
        <v>29435</v>
      </c>
      <c r="E9" s="16">
        <v>28141</v>
      </c>
      <c r="F9" s="16">
        <v>27407</v>
      </c>
      <c r="G9" s="16">
        <v>33400</v>
      </c>
      <c r="H9" s="16">
        <v>47030</v>
      </c>
      <c r="I9" s="16">
        <v>53288</v>
      </c>
      <c r="J9" s="16">
        <v>54908</v>
      </c>
      <c r="K9" s="16">
        <v>56210</v>
      </c>
      <c r="L9" s="16">
        <v>62961</v>
      </c>
      <c r="M9" s="16">
        <v>65736</v>
      </c>
      <c r="N9" s="16">
        <v>72203</v>
      </c>
      <c r="O9" s="16">
        <v>72120</v>
      </c>
      <c r="P9" s="16">
        <v>77111</v>
      </c>
      <c r="Q9" s="16">
        <v>78161</v>
      </c>
      <c r="R9" s="16">
        <v>96599</v>
      </c>
      <c r="S9" s="16">
        <v>111287</v>
      </c>
      <c r="T9" s="16">
        <v>127327</v>
      </c>
      <c r="U9" s="16">
        <v>104142</v>
      </c>
      <c r="V9" s="16">
        <v>99265</v>
      </c>
      <c r="W9" s="25">
        <v>117335</v>
      </c>
      <c r="X9" s="25">
        <v>127301</v>
      </c>
      <c r="Y9" s="25">
        <v>133174</v>
      </c>
      <c r="Z9" s="25">
        <v>135885</v>
      </c>
      <c r="AA9" s="25">
        <v>148170</v>
      </c>
    </row>
    <row r="10" spans="1:47" ht="17.25" customHeight="1" x14ac:dyDescent="0.2">
      <c r="A10" s="11" t="s">
        <v>6</v>
      </c>
      <c r="B10" s="16">
        <v>71688</v>
      </c>
      <c r="C10" s="16">
        <v>106852</v>
      </c>
      <c r="D10" s="16">
        <v>124159</v>
      </c>
      <c r="E10" s="16">
        <v>149231</v>
      </c>
      <c r="F10" s="16">
        <v>175088</v>
      </c>
      <c r="G10" s="16">
        <v>199500</v>
      </c>
      <c r="H10" s="16">
        <v>254600</v>
      </c>
      <c r="I10" s="16">
        <v>343725</v>
      </c>
      <c r="J10" s="16">
        <v>343949</v>
      </c>
      <c r="K10" s="16">
        <v>370113</v>
      </c>
      <c r="L10" s="16">
        <v>372143</v>
      </c>
      <c r="M10" s="16">
        <v>377425</v>
      </c>
      <c r="N10" s="16">
        <v>397537</v>
      </c>
      <c r="O10" s="16">
        <v>396694</v>
      </c>
      <c r="P10" s="16">
        <v>388656</v>
      </c>
      <c r="Q10" s="16">
        <v>385223</v>
      </c>
      <c r="R10" s="16">
        <v>426854</v>
      </c>
      <c r="S10" s="16">
        <v>433445</v>
      </c>
      <c r="T10" s="16">
        <v>428100</v>
      </c>
      <c r="U10" s="16">
        <v>470657</v>
      </c>
      <c r="V10" s="16">
        <v>437324</v>
      </c>
      <c r="W10" s="25">
        <v>486151</v>
      </c>
      <c r="X10" s="25">
        <v>401422</v>
      </c>
      <c r="Y10" s="25">
        <v>449745</v>
      </c>
      <c r="Z10" s="25">
        <v>410730</v>
      </c>
      <c r="AA10" s="25">
        <v>389145</v>
      </c>
    </row>
    <row r="11" spans="1:47" ht="17.25" customHeight="1" x14ac:dyDescent="0.25">
      <c r="A11" s="12" t="s">
        <v>7</v>
      </c>
      <c r="B11" s="14">
        <v>33.795874384236448</v>
      </c>
      <c r="C11" s="14">
        <v>41.663361815144633</v>
      </c>
      <c r="D11" s="14">
        <v>45.161423110849753</v>
      </c>
      <c r="E11" s="14">
        <v>51.204387990762122</v>
      </c>
      <c r="F11" s="14">
        <v>57.478001703093952</v>
      </c>
      <c r="G11" s="14">
        <v>64.965132496513249</v>
      </c>
      <c r="H11" s="14">
        <v>82.751714677640607</v>
      </c>
      <c r="I11" s="14">
        <v>107.30081081081082</v>
      </c>
      <c r="J11" s="14">
        <v>106.36186666666667</v>
      </c>
      <c r="K11" s="14">
        <v>112.1607471717969</v>
      </c>
      <c r="L11" s="14">
        <v>112.488107549121</v>
      </c>
      <c r="M11" s="14">
        <v>112.7</v>
      </c>
      <c r="N11" s="14">
        <v>117.81790820165538</v>
      </c>
      <c r="O11" s="14">
        <v>116.24448301512523</v>
      </c>
      <c r="P11" s="14">
        <v>114.27060843964671</v>
      </c>
      <c r="Q11" s="14">
        <v>112.36275460717751</v>
      </c>
      <c r="R11" s="14">
        <v>125.45128170715341</v>
      </c>
      <c r="S11" s="14">
        <v>127.75140712945591</v>
      </c>
      <c r="T11" s="14">
        <v>127.21644525881814</v>
      </c>
      <c r="U11" s="14">
        <v>127.44988913525499</v>
      </c>
      <c r="V11" s="14">
        <v>121.45518334087822</v>
      </c>
      <c r="W11" s="26">
        <v>136.9333923283755</v>
      </c>
      <c r="X11" s="26">
        <v>118.70745397395599</v>
      </c>
      <c r="Y11" s="26">
        <v>129.3937846836848</v>
      </c>
      <c r="Z11" s="26">
        <v>120.00329308452251</v>
      </c>
      <c r="AA11" s="26">
        <v>117.2</v>
      </c>
      <c r="AB11" s="5"/>
      <c r="AS11" s="7"/>
      <c r="AU11" s="7"/>
    </row>
    <row r="12" spans="1:47" ht="17.25" customHeight="1" x14ac:dyDescent="0.2">
      <c r="A12" s="9" t="s">
        <v>40</v>
      </c>
      <c r="B12" s="16"/>
      <c r="C12" s="16"/>
      <c r="D12" s="16"/>
      <c r="E12" s="16"/>
      <c r="F12" s="16"/>
      <c r="G12" s="16"/>
      <c r="H12" s="16"/>
      <c r="I12" s="16"/>
      <c r="J12" s="16"/>
      <c r="K12" s="16"/>
      <c r="L12" s="16"/>
      <c r="M12" s="16"/>
      <c r="N12" s="16"/>
      <c r="O12" s="16"/>
      <c r="P12" s="16"/>
      <c r="Q12" s="16"/>
      <c r="R12" s="16"/>
      <c r="S12" s="16"/>
      <c r="T12" s="16"/>
      <c r="U12" s="16"/>
      <c r="V12" s="16"/>
      <c r="W12" s="16"/>
      <c r="X12" s="16"/>
      <c r="Y12" s="16"/>
      <c r="Z12" s="16"/>
      <c r="AA12" s="16"/>
    </row>
    <row r="13" spans="1:47" ht="17.25" customHeight="1" x14ac:dyDescent="0.25">
      <c r="A13" s="11" t="s">
        <v>9</v>
      </c>
      <c r="B13" s="16" t="s">
        <v>8</v>
      </c>
      <c r="C13" s="16" t="s">
        <v>8</v>
      </c>
      <c r="D13" s="16" t="s">
        <v>8</v>
      </c>
      <c r="E13" s="16" t="s">
        <v>8</v>
      </c>
      <c r="F13" s="16" t="s">
        <v>8</v>
      </c>
      <c r="G13" s="16" t="s">
        <v>8</v>
      </c>
      <c r="H13" s="16" t="s">
        <v>8</v>
      </c>
      <c r="I13" s="16" t="s">
        <v>8</v>
      </c>
      <c r="J13" s="16" t="s">
        <v>8</v>
      </c>
      <c r="K13" s="16" t="s">
        <v>8</v>
      </c>
      <c r="L13" s="16" t="s">
        <v>8</v>
      </c>
      <c r="M13" s="16" t="s">
        <v>8</v>
      </c>
      <c r="N13" s="16">
        <v>402865</v>
      </c>
      <c r="O13" s="16">
        <v>400359</v>
      </c>
      <c r="P13" s="16">
        <v>417665</v>
      </c>
      <c r="Q13" s="16">
        <v>440432</v>
      </c>
      <c r="R13" s="16">
        <v>541843</v>
      </c>
      <c r="S13" s="16">
        <v>576279</v>
      </c>
      <c r="T13" s="16">
        <v>608859</v>
      </c>
      <c r="U13" s="16">
        <v>696115</v>
      </c>
      <c r="V13" s="16">
        <v>616187</v>
      </c>
      <c r="W13" s="27">
        <f t="shared" ref="W13" si="3">SUM(W14,W15)</f>
        <v>688701</v>
      </c>
      <c r="X13" s="27">
        <f t="shared" ref="X13:AA13" si="4">SUM(X14,X15)</f>
        <v>623710</v>
      </c>
      <c r="Y13" s="27">
        <f t="shared" si="4"/>
        <v>638071</v>
      </c>
      <c r="Z13" s="27">
        <f t="shared" ref="Z13" si="5">SUM(Z14,Z15)</f>
        <v>648952</v>
      </c>
      <c r="AA13" s="27">
        <f t="shared" si="4"/>
        <v>645103</v>
      </c>
      <c r="AB13" s="5"/>
      <c r="AC13" s="47"/>
    </row>
    <row r="14" spans="1:47" ht="17.25" customHeight="1" x14ac:dyDescent="0.25">
      <c r="A14" s="13" t="s">
        <v>10</v>
      </c>
      <c r="B14" s="17" t="s">
        <v>8</v>
      </c>
      <c r="C14" s="17" t="s">
        <v>8</v>
      </c>
      <c r="D14" s="17" t="s">
        <v>8</v>
      </c>
      <c r="E14" s="17" t="s">
        <v>8</v>
      </c>
      <c r="F14" s="17" t="s">
        <v>8</v>
      </c>
      <c r="G14" s="17" t="s">
        <v>8</v>
      </c>
      <c r="H14" s="17" t="s">
        <v>8</v>
      </c>
      <c r="I14" s="17" t="s">
        <v>8</v>
      </c>
      <c r="J14" s="17" t="s">
        <v>8</v>
      </c>
      <c r="K14" s="17" t="s">
        <v>8</v>
      </c>
      <c r="L14" s="17" t="s">
        <v>8</v>
      </c>
      <c r="M14" s="17" t="s">
        <v>8</v>
      </c>
      <c r="N14" s="17">
        <v>20742</v>
      </c>
      <c r="O14" s="17">
        <v>27557</v>
      </c>
      <c r="P14" s="17">
        <v>30299</v>
      </c>
      <c r="Q14" s="17">
        <v>33803</v>
      </c>
      <c r="R14" s="17">
        <v>36120</v>
      </c>
      <c r="S14" s="17">
        <v>43088</v>
      </c>
      <c r="T14" s="17">
        <v>51174</v>
      </c>
      <c r="U14" s="17">
        <v>54376</v>
      </c>
      <c r="V14" s="17">
        <v>71078</v>
      </c>
      <c r="W14" s="27">
        <v>79417</v>
      </c>
      <c r="X14" s="27">
        <v>90186</v>
      </c>
      <c r="Y14" s="27">
        <v>92764</v>
      </c>
      <c r="Z14" s="27">
        <v>97991</v>
      </c>
      <c r="AA14" s="27">
        <v>103291</v>
      </c>
      <c r="AB14" s="5"/>
    </row>
    <row r="15" spans="1:47" ht="17.25" customHeight="1" x14ac:dyDescent="0.25">
      <c r="A15" s="13" t="s">
        <v>11</v>
      </c>
      <c r="B15" s="17" t="s">
        <v>8</v>
      </c>
      <c r="C15" s="17" t="s">
        <v>8</v>
      </c>
      <c r="D15" s="17" t="s">
        <v>8</v>
      </c>
      <c r="E15" s="17" t="s">
        <v>8</v>
      </c>
      <c r="F15" s="17" t="s">
        <v>8</v>
      </c>
      <c r="G15" s="17" t="s">
        <v>8</v>
      </c>
      <c r="H15" s="17" t="s">
        <v>8</v>
      </c>
      <c r="I15" s="17" t="s">
        <v>8</v>
      </c>
      <c r="J15" s="17" t="s">
        <v>8</v>
      </c>
      <c r="K15" s="17" t="s">
        <v>8</v>
      </c>
      <c r="L15" s="17" t="s">
        <v>8</v>
      </c>
      <c r="M15" s="17" t="s">
        <v>8</v>
      </c>
      <c r="N15" s="17">
        <v>378786.22730000003</v>
      </c>
      <c r="O15" s="17">
        <v>371157.87019999995</v>
      </c>
      <c r="P15" s="17">
        <v>387345.56599999999</v>
      </c>
      <c r="Q15" s="17">
        <v>406612.7452</v>
      </c>
      <c r="R15" s="17">
        <v>505723</v>
      </c>
      <c r="S15" s="17">
        <v>533191</v>
      </c>
      <c r="T15" s="17">
        <v>557685</v>
      </c>
      <c r="U15" s="17">
        <v>641739</v>
      </c>
      <c r="V15" s="17">
        <v>545109</v>
      </c>
      <c r="W15" s="28">
        <v>609284</v>
      </c>
      <c r="X15" s="28">
        <v>533524</v>
      </c>
      <c r="Y15" s="28">
        <v>545307</v>
      </c>
      <c r="Z15" s="28">
        <v>550961</v>
      </c>
      <c r="AA15" s="28">
        <v>541812</v>
      </c>
      <c r="AB15" s="5"/>
      <c r="AC15" s="48"/>
    </row>
    <row r="16" spans="1:47" ht="17.25" customHeight="1" x14ac:dyDescent="0.25">
      <c r="A16" s="20" t="s">
        <v>15</v>
      </c>
      <c r="B16" s="17" t="s">
        <v>8</v>
      </c>
      <c r="C16" s="17" t="s">
        <v>8</v>
      </c>
      <c r="D16" s="17" t="s">
        <v>8</v>
      </c>
      <c r="E16" s="17" t="s">
        <v>8</v>
      </c>
      <c r="F16" s="17" t="s">
        <v>8</v>
      </c>
      <c r="G16" s="17" t="s">
        <v>8</v>
      </c>
      <c r="H16" s="17" t="s">
        <v>8</v>
      </c>
      <c r="I16" s="17" t="s">
        <v>8</v>
      </c>
      <c r="J16" s="17" t="s">
        <v>8</v>
      </c>
      <c r="K16" s="17" t="s">
        <v>8</v>
      </c>
      <c r="L16" s="17" t="s">
        <v>8</v>
      </c>
      <c r="M16" s="17" t="s">
        <v>8</v>
      </c>
      <c r="N16" s="17" t="s">
        <v>8</v>
      </c>
      <c r="O16" s="17" t="s">
        <v>8</v>
      </c>
      <c r="P16" s="17" t="s">
        <v>8</v>
      </c>
      <c r="Q16" s="17" t="s">
        <v>8</v>
      </c>
      <c r="R16" s="17" t="s">
        <v>8</v>
      </c>
      <c r="S16" s="17" t="s">
        <v>8</v>
      </c>
      <c r="T16" s="17" t="s">
        <v>8</v>
      </c>
      <c r="U16" s="17">
        <v>70447</v>
      </c>
      <c r="V16" s="17">
        <v>9857</v>
      </c>
      <c r="W16" s="31">
        <v>5828</v>
      </c>
      <c r="X16" s="31">
        <v>4810</v>
      </c>
      <c r="Y16" s="31">
        <v>4129</v>
      </c>
      <c r="Z16" s="31">
        <v>4349</v>
      </c>
      <c r="AA16" s="31">
        <v>4497</v>
      </c>
      <c r="AB16" s="5"/>
      <c r="AC16" s="7"/>
      <c r="AD16" s="7"/>
      <c r="AE16" s="7"/>
      <c r="AH16" s="7"/>
      <c r="AI16" s="7"/>
      <c r="AJ16" s="7"/>
      <c r="AK16" s="7"/>
      <c r="AL16" s="7"/>
      <c r="AM16" s="7"/>
      <c r="AN16" s="7"/>
      <c r="AO16" s="7"/>
      <c r="AP16" s="7"/>
      <c r="AQ16" s="7"/>
      <c r="AR16" s="7"/>
    </row>
    <row r="17" spans="1:45" ht="17.25" customHeight="1" x14ac:dyDescent="0.25">
      <c r="A17" s="20" t="s">
        <v>16</v>
      </c>
      <c r="B17" s="17" t="s">
        <v>8</v>
      </c>
      <c r="C17" s="17" t="s">
        <v>8</v>
      </c>
      <c r="D17" s="17" t="s">
        <v>8</v>
      </c>
      <c r="E17" s="17" t="s">
        <v>8</v>
      </c>
      <c r="F17" s="17" t="s">
        <v>8</v>
      </c>
      <c r="G17" s="17" t="s">
        <v>8</v>
      </c>
      <c r="H17" s="17" t="s">
        <v>8</v>
      </c>
      <c r="I17" s="17" t="s">
        <v>8</v>
      </c>
      <c r="J17" s="17" t="s">
        <v>8</v>
      </c>
      <c r="K17" s="17" t="s">
        <v>8</v>
      </c>
      <c r="L17" s="17" t="s">
        <v>8</v>
      </c>
      <c r="M17" s="17" t="s">
        <v>8</v>
      </c>
      <c r="N17" s="17" t="s">
        <v>8</v>
      </c>
      <c r="O17" s="17" t="s">
        <v>8</v>
      </c>
      <c r="P17" s="17" t="s">
        <v>8</v>
      </c>
      <c r="Q17" s="17" t="s">
        <v>8</v>
      </c>
      <c r="R17" s="17" t="s">
        <v>8</v>
      </c>
      <c r="S17" s="17" t="s">
        <v>8</v>
      </c>
      <c r="T17" s="17" t="s">
        <v>8</v>
      </c>
      <c r="U17" s="17">
        <v>571292</v>
      </c>
      <c r="V17" s="17">
        <v>535252</v>
      </c>
      <c r="W17" s="31">
        <v>603456</v>
      </c>
      <c r="X17" s="31">
        <v>528714</v>
      </c>
      <c r="Y17" s="31">
        <v>541178</v>
      </c>
      <c r="Z17" s="31">
        <v>546612</v>
      </c>
      <c r="AA17" s="31">
        <v>537315</v>
      </c>
      <c r="AB17" s="5"/>
    </row>
    <row r="18" spans="1:45" ht="17.25" customHeight="1" x14ac:dyDescent="0.25">
      <c r="A18" s="10" t="s">
        <v>12</v>
      </c>
      <c r="B18" s="18" t="s">
        <v>8</v>
      </c>
      <c r="C18" s="18" t="s">
        <v>8</v>
      </c>
      <c r="D18" s="18" t="s">
        <v>8</v>
      </c>
      <c r="E18" s="18" t="s">
        <v>8</v>
      </c>
      <c r="F18" s="18" t="s">
        <v>8</v>
      </c>
      <c r="G18" s="18" t="s">
        <v>8</v>
      </c>
      <c r="H18" s="18" t="s">
        <v>8</v>
      </c>
      <c r="I18" s="18" t="s">
        <v>8</v>
      </c>
      <c r="J18" s="18" t="s">
        <v>8</v>
      </c>
      <c r="K18" s="18" t="s">
        <v>8</v>
      </c>
      <c r="L18" s="18" t="s">
        <v>8</v>
      </c>
      <c r="M18" s="18" t="s">
        <v>8</v>
      </c>
      <c r="N18" s="18">
        <v>101.04470210684727</v>
      </c>
      <c r="O18" s="18">
        <v>99.270733994544997</v>
      </c>
      <c r="P18" s="18">
        <v>102.45450588812561</v>
      </c>
      <c r="Q18" s="18">
        <v>106.79334267701262</v>
      </c>
      <c r="R18" s="18">
        <v>129.85864792837012</v>
      </c>
      <c r="S18" s="18">
        <v>135.1498592870544</v>
      </c>
      <c r="T18" s="18">
        <v>139.45464956481905</v>
      </c>
      <c r="U18" s="18">
        <v>154.34922394678492</v>
      </c>
      <c r="V18" s="18">
        <v>139.47193300135808</v>
      </c>
      <c r="W18" s="29">
        <v>156.26901739219224</v>
      </c>
      <c r="X18" s="29">
        <v>140.03367759317467</v>
      </c>
      <c r="Y18" s="29">
        <v>141.63618201997781</v>
      </c>
      <c r="Z18" s="29">
        <v>142.4702524698134</v>
      </c>
      <c r="AA18" s="29">
        <v>140.69999999999999</v>
      </c>
      <c r="AB18" s="5"/>
    </row>
    <row r="19" spans="1:45" ht="17.25" customHeight="1" x14ac:dyDescent="0.25">
      <c r="A19" s="13" t="s">
        <v>10</v>
      </c>
      <c r="B19" s="17" t="s">
        <v>8</v>
      </c>
      <c r="C19" s="17" t="s">
        <v>8</v>
      </c>
      <c r="D19" s="17" t="s">
        <v>8</v>
      </c>
      <c r="E19" s="17" t="s">
        <v>8</v>
      </c>
      <c r="F19" s="17" t="s">
        <v>8</v>
      </c>
      <c r="G19" s="17" t="s">
        <v>8</v>
      </c>
      <c r="H19" s="17" t="s">
        <v>8</v>
      </c>
      <c r="I19" s="17" t="s">
        <v>8</v>
      </c>
      <c r="J19" s="17" t="s">
        <v>8</v>
      </c>
      <c r="K19" s="17" t="s">
        <v>8</v>
      </c>
      <c r="L19" s="17" t="s">
        <v>8</v>
      </c>
      <c r="M19" s="17" t="s">
        <v>8</v>
      </c>
      <c r="N19" s="19">
        <v>5.202</v>
      </c>
      <c r="O19" s="19">
        <v>6.8328787503099422</v>
      </c>
      <c r="P19" s="19">
        <v>7.4236997055937195</v>
      </c>
      <c r="Q19" s="19">
        <v>8.1966537342386037</v>
      </c>
      <c r="R19" s="19">
        <v>8.6565561669574542</v>
      </c>
      <c r="S19" s="19">
        <v>10.105065666041275</v>
      </c>
      <c r="T19" s="19">
        <v>11.72102611085662</v>
      </c>
      <c r="U19" s="19">
        <v>12.056762749445676</v>
      </c>
      <c r="V19" s="19">
        <v>16.088275237664103</v>
      </c>
      <c r="W19" s="30">
        <v>18.020035623929299</v>
      </c>
      <c r="X19" s="30">
        <v>20.248316120341268</v>
      </c>
      <c r="Y19" s="30">
        <v>20.591342952275248</v>
      </c>
      <c r="Z19" s="30">
        <v>21.512843029637761</v>
      </c>
      <c r="AA19" s="30">
        <v>22.5</v>
      </c>
      <c r="AB19" s="5"/>
      <c r="AS19" s="6"/>
    </row>
    <row r="20" spans="1:45" ht="17.25" customHeight="1" x14ac:dyDescent="0.2">
      <c r="A20" s="13" t="s">
        <v>11</v>
      </c>
      <c r="B20" s="17" t="s">
        <v>8</v>
      </c>
      <c r="C20" s="17" t="s">
        <v>8</v>
      </c>
      <c r="D20" s="17" t="s">
        <v>8</v>
      </c>
      <c r="E20" s="17" t="s">
        <v>8</v>
      </c>
      <c r="F20" s="17" t="s">
        <v>8</v>
      </c>
      <c r="G20" s="17" t="s">
        <v>8</v>
      </c>
      <c r="H20" s="17" t="s">
        <v>8</v>
      </c>
      <c r="I20" s="17" t="s">
        <v>8</v>
      </c>
      <c r="J20" s="17" t="s">
        <v>8</v>
      </c>
      <c r="K20" s="17" t="s">
        <v>8</v>
      </c>
      <c r="L20" s="17" t="s">
        <v>8</v>
      </c>
      <c r="M20" s="17" t="s">
        <v>8</v>
      </c>
      <c r="N20" s="19">
        <v>95</v>
      </c>
      <c r="O20" s="19">
        <v>92.030218249442086</v>
      </c>
      <c r="P20" s="19">
        <v>95.03080618253189</v>
      </c>
      <c r="Q20" s="19">
        <v>98.596688942774009</v>
      </c>
      <c r="R20" s="19">
        <v>121.20209176141266</v>
      </c>
      <c r="S20" s="19">
        <v>125.04479362101313</v>
      </c>
      <c r="T20" s="19">
        <v>127.73362345396244</v>
      </c>
      <c r="U20" s="19">
        <v>142.29246119733924</v>
      </c>
      <c r="V20" s="19">
        <v>123.38365776369398</v>
      </c>
      <c r="W20" s="30">
        <v>138.24898176826295</v>
      </c>
      <c r="X20" s="30">
        <v>119.7853614728334</v>
      </c>
      <c r="Y20" s="30">
        <v>121.04483906770255</v>
      </c>
      <c r="Z20" s="30">
        <v>120.95740944017564</v>
      </c>
      <c r="AA20" s="30">
        <v>118.1</v>
      </c>
    </row>
    <row r="21" spans="1:45" ht="17.25" customHeight="1" x14ac:dyDescent="0.2">
      <c r="A21" s="11" t="s">
        <v>13</v>
      </c>
      <c r="B21" s="16">
        <v>17510</v>
      </c>
      <c r="C21" s="16">
        <v>14844</v>
      </c>
      <c r="D21" s="16">
        <v>11808</v>
      </c>
      <c r="E21" s="16">
        <v>10860</v>
      </c>
      <c r="F21" s="16">
        <v>11391</v>
      </c>
      <c r="G21" s="16">
        <v>9847</v>
      </c>
      <c r="H21" s="16">
        <v>8643</v>
      </c>
      <c r="I21" s="16">
        <v>8363</v>
      </c>
      <c r="J21" s="16">
        <v>6929</v>
      </c>
      <c r="K21" s="16">
        <v>5789</v>
      </c>
      <c r="L21" s="16">
        <v>5015</v>
      </c>
      <c r="M21" s="16">
        <v>4250</v>
      </c>
      <c r="N21" s="16">
        <v>3337</v>
      </c>
      <c r="O21" s="16">
        <v>1644</v>
      </c>
      <c r="P21" s="16">
        <v>20</v>
      </c>
      <c r="Q21" s="16">
        <v>16</v>
      </c>
      <c r="R21" s="16" t="s">
        <v>2</v>
      </c>
      <c r="S21" s="16" t="s">
        <v>2</v>
      </c>
      <c r="T21" s="16" t="s">
        <v>2</v>
      </c>
      <c r="U21" s="16" t="s">
        <v>2</v>
      </c>
      <c r="V21" s="16" t="s">
        <v>2</v>
      </c>
      <c r="W21" s="16" t="s">
        <v>2</v>
      </c>
      <c r="X21" s="16" t="s">
        <v>2</v>
      </c>
      <c r="Y21" s="16" t="s">
        <v>2</v>
      </c>
      <c r="Z21" s="16" t="s">
        <v>2</v>
      </c>
      <c r="AA21" s="16" t="s">
        <v>2</v>
      </c>
    </row>
    <row r="22" spans="1:45" ht="17.25" customHeight="1" x14ac:dyDescent="0.2">
      <c r="A22" s="21"/>
      <c r="B22" s="22"/>
      <c r="C22" s="22"/>
      <c r="D22" s="22"/>
      <c r="E22" s="22"/>
      <c r="F22" s="22"/>
      <c r="G22" s="22"/>
      <c r="H22" s="22"/>
      <c r="I22" s="22"/>
      <c r="J22" s="22"/>
      <c r="K22" s="22"/>
      <c r="L22" s="22"/>
      <c r="M22" s="22"/>
      <c r="N22" s="22"/>
      <c r="O22" s="22"/>
      <c r="P22" s="22"/>
      <c r="Q22" s="22"/>
      <c r="R22" s="22"/>
      <c r="S22" s="22"/>
      <c r="T22" s="22"/>
      <c r="U22" s="22"/>
      <c r="V22" s="22"/>
      <c r="W22" s="22"/>
      <c r="X22" s="22"/>
      <c r="Y22" s="22"/>
      <c r="Z22" s="22"/>
      <c r="AA22" s="22"/>
    </row>
    <row r="23" spans="1:45" ht="17.25" customHeight="1" x14ac:dyDescent="0.2">
      <c r="A23" s="23" t="s">
        <v>20</v>
      </c>
      <c r="B23" s="22"/>
      <c r="C23" s="22"/>
      <c r="D23" s="22"/>
      <c r="E23" s="22"/>
      <c r="F23" s="22"/>
      <c r="G23" s="22"/>
      <c r="H23" s="22"/>
      <c r="I23" s="22"/>
      <c r="J23" s="22"/>
      <c r="K23" s="22"/>
      <c r="L23" s="22"/>
      <c r="M23" s="22"/>
      <c r="N23" s="22"/>
      <c r="O23" s="22"/>
      <c r="P23" s="22"/>
      <c r="Q23" s="22"/>
      <c r="R23" s="22"/>
      <c r="S23" s="22"/>
      <c r="T23" s="22"/>
      <c r="U23" s="22"/>
      <c r="V23" s="22"/>
      <c r="W23" s="22"/>
      <c r="X23" s="22"/>
      <c r="Y23" s="22"/>
      <c r="Z23" s="22"/>
      <c r="AA23" s="22"/>
    </row>
    <row r="24" spans="1:45" ht="17.25" customHeight="1" x14ac:dyDescent="0.2">
      <c r="A24" s="3"/>
      <c r="B24" s="3"/>
      <c r="C24" s="3"/>
      <c r="D24" s="3"/>
      <c r="E24" s="3"/>
      <c r="F24" s="3"/>
      <c r="G24" s="3"/>
      <c r="H24" s="3"/>
      <c r="I24" s="3"/>
      <c r="J24" s="3"/>
      <c r="K24" s="3"/>
      <c r="L24" s="3"/>
      <c r="M24" s="3"/>
      <c r="N24" s="3"/>
      <c r="O24" s="3"/>
      <c r="P24" s="3"/>
      <c r="Q24" s="3"/>
      <c r="R24" s="3"/>
      <c r="S24" s="3"/>
      <c r="T24" s="3"/>
      <c r="U24" s="3"/>
      <c r="V24" s="3"/>
      <c r="W24" s="3"/>
      <c r="X24" s="46"/>
      <c r="Y24" s="46"/>
      <c r="Z24" s="46"/>
      <c r="AA24" s="46"/>
    </row>
    <row r="25" spans="1:45" ht="17.25" customHeight="1" x14ac:dyDescent="0.2">
      <c r="A25" s="3" t="s">
        <v>17</v>
      </c>
      <c r="B25" s="3"/>
      <c r="C25" s="3"/>
      <c r="D25" s="3"/>
      <c r="E25" s="3"/>
      <c r="F25" s="3"/>
      <c r="G25" s="3"/>
      <c r="H25" s="3"/>
      <c r="I25" s="3"/>
      <c r="J25" s="3"/>
      <c r="K25" s="3"/>
      <c r="L25" s="3"/>
      <c r="M25" s="3"/>
      <c r="N25" s="3"/>
      <c r="O25" s="3"/>
      <c r="P25" s="3"/>
      <c r="Q25" s="3"/>
      <c r="R25" s="3"/>
      <c r="S25" s="3"/>
      <c r="T25" s="3"/>
      <c r="U25" s="3"/>
      <c r="V25" s="3"/>
      <c r="W25" s="3"/>
      <c r="X25" s="46"/>
      <c r="Y25" s="46"/>
      <c r="Z25" s="46"/>
      <c r="AA25" s="46"/>
    </row>
    <row r="26" spans="1:45" ht="17.25" customHeight="1" x14ac:dyDescent="0.2">
      <c r="A26" s="3" t="s">
        <v>18</v>
      </c>
      <c r="B26" s="3"/>
      <c r="C26" s="3"/>
      <c r="D26" s="3"/>
      <c r="E26" s="3"/>
      <c r="F26" s="3"/>
      <c r="G26" s="3"/>
      <c r="H26" s="3"/>
      <c r="I26" s="3"/>
      <c r="J26" s="3"/>
      <c r="K26" s="3"/>
      <c r="L26" s="3"/>
      <c r="M26" s="3"/>
      <c r="N26" s="3"/>
      <c r="O26" s="3"/>
      <c r="P26" s="3"/>
      <c r="Q26" s="3"/>
      <c r="R26" s="3"/>
      <c r="S26" s="3"/>
      <c r="T26" s="3"/>
      <c r="U26" s="3"/>
      <c r="V26" s="3"/>
      <c r="W26" s="3"/>
      <c r="X26" s="46"/>
      <c r="Y26" s="46"/>
      <c r="Z26" s="46"/>
      <c r="AA26" s="46"/>
    </row>
    <row r="27" spans="1:45" ht="17.25" customHeight="1" x14ac:dyDescent="0.2">
      <c r="A27" s="3" t="s">
        <v>19</v>
      </c>
      <c r="B27" s="3"/>
      <c r="C27" s="3"/>
      <c r="D27" s="3"/>
      <c r="E27" s="3"/>
      <c r="F27" s="3"/>
      <c r="G27" s="3"/>
      <c r="H27" s="3"/>
      <c r="I27" s="3"/>
      <c r="J27" s="3"/>
      <c r="K27" s="3"/>
      <c r="L27" s="3"/>
      <c r="M27" s="3"/>
      <c r="N27" s="3"/>
      <c r="O27" s="3"/>
      <c r="P27" s="3"/>
      <c r="Q27" s="3"/>
      <c r="R27" s="3"/>
      <c r="S27" s="3"/>
      <c r="T27" s="3"/>
      <c r="U27" s="3"/>
      <c r="V27" s="3"/>
      <c r="W27" s="3"/>
      <c r="X27" s="3"/>
      <c r="Y27" s="3"/>
      <c r="Z27" s="3"/>
      <c r="AA27" s="46"/>
    </row>
    <row r="28" spans="1:45" ht="17.25" customHeight="1" x14ac:dyDescent="0.2">
      <c r="A28" s="3"/>
      <c r="B28" s="3"/>
      <c r="C28" s="3"/>
      <c r="D28" s="3"/>
      <c r="E28" s="3"/>
      <c r="F28" s="3"/>
      <c r="G28" s="3"/>
      <c r="H28" s="3"/>
      <c r="I28" s="3"/>
      <c r="J28" s="3"/>
      <c r="K28" s="3"/>
      <c r="L28" s="3"/>
      <c r="M28" s="3"/>
      <c r="N28" s="3"/>
      <c r="O28" s="3"/>
      <c r="P28" s="3"/>
      <c r="Q28" s="3"/>
      <c r="R28" s="3"/>
      <c r="S28" s="3"/>
      <c r="T28" s="3"/>
      <c r="U28" s="3"/>
      <c r="V28" s="3"/>
      <c r="W28" s="3"/>
      <c r="X28" s="3"/>
      <c r="Y28" s="3"/>
      <c r="Z28" s="3"/>
      <c r="AA28" s="46"/>
    </row>
    <row r="29" spans="1:45" ht="17.25" customHeight="1" x14ac:dyDescent="0.2">
      <c r="A29" s="3"/>
      <c r="B29" s="3"/>
      <c r="C29" s="3"/>
      <c r="D29" s="3"/>
      <c r="E29" s="3"/>
      <c r="F29" s="3"/>
      <c r="G29" s="3"/>
      <c r="H29" s="3"/>
      <c r="I29" s="3"/>
      <c r="J29" s="3"/>
      <c r="K29" s="3"/>
      <c r="L29" s="3"/>
      <c r="M29" s="3"/>
      <c r="N29" s="3"/>
      <c r="O29" s="3"/>
      <c r="P29" s="3"/>
      <c r="Q29" s="3"/>
      <c r="R29" s="3"/>
      <c r="S29" s="3"/>
      <c r="T29" s="3"/>
      <c r="U29" s="3"/>
      <c r="V29" s="3"/>
      <c r="W29" s="3"/>
      <c r="X29" s="46"/>
      <c r="Y29" s="46"/>
      <c r="Z29" s="46"/>
      <c r="AA29" s="46"/>
    </row>
    <row r="30" spans="1:45" ht="17.25" customHeight="1" x14ac:dyDescent="0.2">
      <c r="A30" s="3"/>
      <c r="B30" s="3"/>
      <c r="C30" s="3"/>
      <c r="D30" s="3"/>
      <c r="E30" s="3"/>
      <c r="F30" s="3"/>
      <c r="G30" s="3"/>
      <c r="H30" s="3"/>
      <c r="I30" s="3"/>
      <c r="J30" s="3"/>
      <c r="K30" s="3"/>
      <c r="L30" s="3"/>
      <c r="M30" s="3"/>
      <c r="N30" s="3"/>
      <c r="O30" s="3"/>
      <c r="P30" s="3"/>
      <c r="Q30" s="3"/>
      <c r="R30" s="3"/>
      <c r="S30" s="3"/>
      <c r="T30" s="3"/>
      <c r="U30" s="3"/>
      <c r="V30" s="3"/>
      <c r="W30" s="3"/>
      <c r="X30" s="46"/>
      <c r="Y30" s="46"/>
      <c r="Z30" s="46"/>
      <c r="AA30" s="46"/>
    </row>
    <row r="31" spans="1:45" ht="17.25" customHeight="1" x14ac:dyDescent="0.2">
      <c r="A31" s="3"/>
      <c r="B31" s="3"/>
      <c r="C31" s="3"/>
      <c r="D31" s="3"/>
      <c r="E31" s="3"/>
      <c r="F31" s="3"/>
      <c r="G31" s="3"/>
      <c r="H31" s="3"/>
      <c r="I31" s="3"/>
      <c r="J31" s="3"/>
      <c r="K31" s="3"/>
      <c r="L31" s="3"/>
      <c r="M31" s="3"/>
      <c r="N31" s="3"/>
      <c r="O31" s="3"/>
      <c r="P31" s="3"/>
      <c r="Q31" s="3"/>
      <c r="R31" s="3"/>
      <c r="S31" s="3"/>
      <c r="T31" s="3"/>
      <c r="U31" s="3"/>
      <c r="V31" s="3"/>
      <c r="W31" s="3"/>
      <c r="X31" s="3"/>
      <c r="Y31" s="3"/>
      <c r="Z31" s="3"/>
      <c r="AA31" s="3"/>
    </row>
    <row r="32" spans="1:45" ht="17.25" customHeight="1" x14ac:dyDescent="0.2">
      <c r="A32" s="3"/>
      <c r="B32" s="3"/>
      <c r="C32" s="3"/>
      <c r="D32" s="3"/>
      <c r="E32" s="3"/>
      <c r="F32" s="3"/>
      <c r="G32" s="3"/>
      <c r="H32" s="3"/>
      <c r="I32" s="3"/>
      <c r="J32" s="3"/>
      <c r="K32" s="3"/>
      <c r="L32" s="3"/>
      <c r="M32" s="3"/>
      <c r="N32" s="3"/>
      <c r="O32" s="3"/>
      <c r="P32" s="3"/>
      <c r="Q32" s="3"/>
      <c r="R32" s="3"/>
      <c r="S32" s="3"/>
      <c r="T32" s="3"/>
      <c r="U32" s="3"/>
      <c r="V32" s="3"/>
      <c r="W32" s="3"/>
      <c r="X32" s="3"/>
      <c r="Y32" s="3"/>
      <c r="Z32" s="3"/>
      <c r="AA32" s="3"/>
    </row>
    <row r="33" spans="1:27" ht="17.25" customHeight="1" x14ac:dyDescent="0.2">
      <c r="A33" s="3"/>
      <c r="B33" s="3"/>
      <c r="C33" s="3"/>
      <c r="D33" s="3"/>
      <c r="E33" s="3"/>
      <c r="F33" s="3"/>
      <c r="G33" s="3"/>
      <c r="H33" s="3"/>
      <c r="I33" s="3"/>
      <c r="J33" s="3"/>
      <c r="K33" s="3"/>
      <c r="L33" s="3"/>
      <c r="M33" s="3"/>
      <c r="N33" s="3"/>
      <c r="O33" s="3"/>
      <c r="P33" s="3"/>
      <c r="Q33" s="3"/>
      <c r="R33" s="3"/>
      <c r="S33" s="3"/>
      <c r="T33" s="3"/>
      <c r="U33" s="3"/>
      <c r="V33" s="3"/>
      <c r="W33" s="3"/>
      <c r="X33" s="3"/>
      <c r="Y33" s="3"/>
      <c r="Z33" s="3"/>
      <c r="AA33" s="3"/>
    </row>
    <row r="34" spans="1:27" ht="17.25" customHeight="1" x14ac:dyDescent="0.2">
      <c r="A34" s="3"/>
      <c r="B34" s="3"/>
      <c r="C34" s="3"/>
      <c r="D34" s="3"/>
      <c r="E34" s="3"/>
      <c r="F34" s="3"/>
      <c r="G34" s="3"/>
      <c r="H34" s="3"/>
      <c r="I34" s="3"/>
      <c r="J34" s="3"/>
      <c r="K34" s="3"/>
      <c r="L34" s="3"/>
      <c r="M34" s="3"/>
      <c r="N34" s="3"/>
      <c r="O34" s="3"/>
      <c r="P34" s="3"/>
      <c r="Q34" s="3"/>
      <c r="R34" s="3"/>
      <c r="S34" s="3"/>
      <c r="T34" s="3"/>
      <c r="U34" s="3"/>
      <c r="V34" s="3"/>
      <c r="W34" s="3"/>
      <c r="X34" s="3"/>
      <c r="Y34" s="3"/>
      <c r="Z34" s="3"/>
      <c r="AA34" s="3"/>
    </row>
    <row r="36" spans="1:27" ht="17.25" customHeight="1" x14ac:dyDescent="0.2">
      <c r="A36" s="4"/>
      <c r="B36" s="4"/>
      <c r="C36" s="4"/>
      <c r="D36" s="4"/>
      <c r="E36" s="4"/>
      <c r="F36" s="4"/>
      <c r="G36" s="4"/>
      <c r="H36" s="4"/>
      <c r="I36" s="4"/>
      <c r="J36" s="4"/>
      <c r="K36" s="4"/>
      <c r="L36" s="4"/>
      <c r="M36" s="4"/>
      <c r="N36" s="4"/>
      <c r="O36" s="4"/>
      <c r="P36" s="4"/>
      <c r="Q36" s="4"/>
      <c r="R36" s="4"/>
      <c r="S36" s="4"/>
      <c r="T36" s="4"/>
      <c r="U36" s="4"/>
      <c r="V36" s="4"/>
      <c r="W36" s="4"/>
      <c r="X36" s="4"/>
      <c r="Y36" s="4"/>
      <c r="Z36" s="4"/>
      <c r="AA36" s="4"/>
    </row>
    <row r="37" spans="1:27" ht="17.25" customHeight="1" x14ac:dyDescent="0.2">
      <c r="A37" s="4"/>
      <c r="B37" s="4"/>
      <c r="C37" s="4"/>
      <c r="D37" s="4"/>
      <c r="E37" s="4"/>
      <c r="F37" s="4"/>
      <c r="G37" s="4"/>
      <c r="H37" s="4"/>
      <c r="I37" s="4"/>
      <c r="J37" s="4"/>
      <c r="K37" s="4"/>
      <c r="L37" s="4"/>
      <c r="M37" s="4"/>
      <c r="N37" s="4"/>
      <c r="O37" s="4"/>
      <c r="P37" s="4"/>
      <c r="Q37" s="4"/>
      <c r="R37" s="4"/>
      <c r="S37" s="4"/>
      <c r="T37" s="4"/>
      <c r="U37" s="4"/>
      <c r="V37" s="4"/>
      <c r="W37" s="4"/>
      <c r="X37" s="4"/>
      <c r="Y37" s="4"/>
      <c r="Z37" s="4"/>
      <c r="AA37" s="4"/>
    </row>
    <row r="38" spans="1:27" ht="17.25" customHeight="1" x14ac:dyDescent="0.2">
      <c r="A38" s="4"/>
      <c r="B38" s="4"/>
      <c r="C38" s="4"/>
      <c r="D38" s="4"/>
      <c r="E38" s="4"/>
      <c r="F38" s="4"/>
      <c r="G38" s="4"/>
      <c r="H38" s="4"/>
      <c r="I38" s="4"/>
      <c r="J38" s="4"/>
      <c r="K38" s="4"/>
      <c r="L38" s="4"/>
      <c r="M38" s="4"/>
      <c r="N38" s="4"/>
      <c r="O38" s="4"/>
      <c r="P38" s="4"/>
      <c r="Q38" s="4"/>
      <c r="R38" s="4"/>
      <c r="S38" s="4"/>
      <c r="T38" s="4"/>
      <c r="U38" s="4"/>
      <c r="V38" s="4"/>
      <c r="W38" s="4"/>
      <c r="X38" s="4"/>
      <c r="Y38" s="4"/>
      <c r="Z38" s="4"/>
      <c r="AA38" s="4"/>
    </row>
    <row r="39" spans="1:27" ht="17.25" customHeight="1" x14ac:dyDescent="0.2">
      <c r="A39" s="4"/>
      <c r="B39" s="4"/>
      <c r="C39" s="4"/>
      <c r="D39" s="4"/>
      <c r="E39" s="4"/>
      <c r="F39" s="4"/>
      <c r="G39" s="4"/>
      <c r="H39" s="4"/>
      <c r="I39" s="4"/>
      <c r="J39" s="4"/>
      <c r="K39" s="4"/>
      <c r="L39" s="4"/>
      <c r="M39" s="4"/>
      <c r="N39" s="4"/>
      <c r="O39" s="4"/>
      <c r="P39" s="4"/>
      <c r="Q39" s="4"/>
      <c r="R39" s="4"/>
      <c r="S39" s="4"/>
      <c r="T39" s="4"/>
      <c r="U39" s="4"/>
      <c r="V39" s="4"/>
      <c r="W39" s="4"/>
      <c r="X39" s="4"/>
      <c r="Y39" s="4"/>
      <c r="Z39" s="4"/>
      <c r="AA39" s="4"/>
    </row>
    <row r="40" spans="1:27" ht="17.25" customHeight="1" x14ac:dyDescent="0.2">
      <c r="A40" s="4"/>
      <c r="B40" s="4"/>
      <c r="C40" s="4"/>
      <c r="D40" s="4"/>
      <c r="E40" s="4"/>
      <c r="F40" s="4"/>
      <c r="G40" s="4"/>
      <c r="H40" s="4"/>
      <c r="I40" s="4"/>
      <c r="J40" s="4"/>
      <c r="K40" s="4"/>
      <c r="L40" s="4"/>
      <c r="M40" s="4"/>
      <c r="N40" s="4"/>
      <c r="O40" s="4"/>
      <c r="P40" s="4"/>
      <c r="Q40" s="4"/>
      <c r="R40" s="4"/>
      <c r="S40" s="4"/>
      <c r="T40" s="4"/>
      <c r="U40" s="4"/>
      <c r="V40" s="4"/>
      <c r="W40" s="4"/>
      <c r="X40" s="4"/>
      <c r="Y40" s="4"/>
      <c r="Z40" s="4"/>
      <c r="AA40" s="4"/>
    </row>
    <row r="41" spans="1:27" ht="17.25" customHeight="1" x14ac:dyDescent="0.2">
      <c r="A41" s="4"/>
      <c r="B41" s="4"/>
      <c r="C41" s="4"/>
      <c r="D41" s="4"/>
      <c r="E41" s="4"/>
      <c r="F41" s="4"/>
      <c r="G41" s="4"/>
      <c r="H41" s="4"/>
      <c r="I41" s="4"/>
      <c r="J41" s="4"/>
      <c r="K41" s="4"/>
      <c r="L41" s="4"/>
      <c r="M41" s="4"/>
      <c r="N41" s="4"/>
      <c r="O41" s="4"/>
      <c r="P41" s="4"/>
      <c r="Q41" s="4"/>
      <c r="R41" s="4"/>
      <c r="S41" s="4"/>
      <c r="T41" s="4"/>
      <c r="U41" s="4"/>
      <c r="V41" s="4"/>
      <c r="W41" s="4"/>
      <c r="X41" s="4"/>
      <c r="Y41" s="4"/>
      <c r="Z41" s="4"/>
      <c r="AA41" s="4"/>
    </row>
    <row r="42" spans="1:27" ht="17.25" customHeight="1" x14ac:dyDescent="0.2">
      <c r="A42" s="4"/>
      <c r="B42" s="4"/>
      <c r="C42" s="4"/>
      <c r="D42" s="4"/>
      <c r="E42" s="4"/>
      <c r="F42" s="4"/>
      <c r="G42" s="4"/>
      <c r="H42" s="4"/>
      <c r="I42" s="4"/>
      <c r="J42" s="4"/>
      <c r="K42" s="4"/>
      <c r="L42" s="4"/>
      <c r="M42" s="4"/>
      <c r="N42" s="4"/>
      <c r="O42" s="4"/>
      <c r="P42" s="4"/>
      <c r="Q42" s="4"/>
      <c r="R42" s="4"/>
      <c r="S42" s="4"/>
      <c r="T42" s="4"/>
      <c r="U42" s="4"/>
      <c r="V42" s="4"/>
      <c r="W42" s="4"/>
      <c r="X42" s="4"/>
      <c r="Y42" s="4"/>
      <c r="Z42" s="4"/>
      <c r="AA42" s="4"/>
    </row>
    <row r="43" spans="1:27" ht="17.25" customHeight="1" x14ac:dyDescent="0.2">
      <c r="A43" s="4"/>
      <c r="B43" s="4"/>
      <c r="C43" s="4"/>
      <c r="D43" s="4"/>
      <c r="E43" s="4"/>
      <c r="F43" s="4"/>
      <c r="G43" s="4"/>
      <c r="H43" s="4"/>
      <c r="I43" s="4"/>
      <c r="J43" s="4"/>
      <c r="K43" s="4"/>
      <c r="L43" s="4"/>
      <c r="M43" s="4"/>
      <c r="N43" s="4"/>
      <c r="O43" s="4"/>
      <c r="P43" s="4"/>
      <c r="Q43" s="4"/>
      <c r="R43" s="4"/>
      <c r="S43" s="4"/>
      <c r="T43" s="4"/>
      <c r="U43" s="4"/>
      <c r="V43" s="4"/>
      <c r="W43" s="4"/>
      <c r="X43" s="4"/>
      <c r="Y43" s="4"/>
      <c r="Z43" s="4"/>
      <c r="AA43" s="4"/>
    </row>
    <row r="44" spans="1:27" ht="17.25" customHeight="1" x14ac:dyDescent="0.2">
      <c r="A44" s="4"/>
      <c r="B44" s="4"/>
      <c r="C44" s="4"/>
      <c r="D44" s="4"/>
      <c r="E44" s="4"/>
      <c r="F44" s="4"/>
      <c r="G44" s="4"/>
      <c r="H44" s="4"/>
      <c r="I44" s="4"/>
      <c r="J44" s="4"/>
      <c r="K44" s="4"/>
      <c r="L44" s="4"/>
      <c r="M44" s="4"/>
      <c r="N44" s="4"/>
      <c r="O44" s="4"/>
      <c r="P44" s="4"/>
      <c r="Q44" s="4"/>
      <c r="R44" s="4"/>
      <c r="S44" s="4"/>
      <c r="T44" s="4"/>
      <c r="U44" s="4"/>
      <c r="V44" s="4"/>
      <c r="W44" s="4"/>
      <c r="X44" s="4"/>
      <c r="Y44" s="4"/>
      <c r="Z44" s="4"/>
      <c r="AA44" s="4"/>
    </row>
    <row r="45" spans="1:27" ht="17.25" customHeight="1" x14ac:dyDescent="0.2">
      <c r="A45" s="4"/>
      <c r="B45" s="4"/>
      <c r="C45" s="4"/>
      <c r="D45" s="4"/>
      <c r="E45" s="4"/>
      <c r="F45" s="4"/>
      <c r="G45" s="4"/>
      <c r="H45" s="4"/>
      <c r="I45" s="4"/>
      <c r="J45" s="4"/>
      <c r="K45" s="4"/>
      <c r="L45" s="4"/>
      <c r="M45" s="4"/>
      <c r="N45" s="4"/>
      <c r="O45" s="4"/>
      <c r="P45" s="4"/>
      <c r="Q45" s="4"/>
      <c r="R45" s="4"/>
      <c r="S45" s="4"/>
      <c r="T45" s="4"/>
      <c r="U45" s="4"/>
      <c r="V45" s="4"/>
      <c r="W45" s="4"/>
      <c r="X45" s="4"/>
      <c r="Y45" s="4"/>
      <c r="Z45" s="4"/>
      <c r="AA45" s="4"/>
    </row>
    <row r="46" spans="1:27" ht="17.25" customHeight="1" x14ac:dyDescent="0.2">
      <c r="A46" s="4"/>
      <c r="B46" s="4"/>
      <c r="C46" s="4"/>
      <c r="D46" s="4"/>
      <c r="E46" s="4"/>
      <c r="F46" s="4"/>
      <c r="G46" s="4"/>
      <c r="H46" s="4"/>
      <c r="I46" s="4"/>
      <c r="J46" s="4"/>
      <c r="K46" s="4"/>
      <c r="L46" s="4"/>
      <c r="M46" s="4"/>
      <c r="N46" s="4"/>
      <c r="O46" s="4"/>
      <c r="P46" s="4"/>
      <c r="Q46" s="4"/>
      <c r="R46" s="4"/>
      <c r="S46" s="4"/>
      <c r="T46" s="4"/>
      <c r="U46" s="4"/>
      <c r="V46" s="4"/>
      <c r="W46" s="4"/>
      <c r="X46" s="4"/>
      <c r="Y46" s="4"/>
      <c r="Z46" s="4"/>
      <c r="AA46" s="4"/>
    </row>
    <row r="47" spans="1:27" ht="17.25" customHeight="1" x14ac:dyDescent="0.2">
      <c r="A47" s="4"/>
      <c r="B47" s="4"/>
      <c r="C47" s="4"/>
      <c r="D47" s="4"/>
      <c r="E47" s="4"/>
      <c r="F47" s="4"/>
      <c r="G47" s="4"/>
      <c r="H47" s="4"/>
      <c r="I47" s="4"/>
      <c r="J47" s="4"/>
      <c r="K47" s="4"/>
      <c r="L47" s="4"/>
      <c r="M47" s="4"/>
      <c r="N47" s="4"/>
      <c r="O47" s="4"/>
      <c r="P47" s="4"/>
      <c r="Q47" s="4"/>
      <c r="R47" s="4"/>
      <c r="S47" s="4"/>
      <c r="T47" s="4"/>
      <c r="U47" s="4"/>
      <c r="V47" s="4"/>
      <c r="W47" s="4"/>
      <c r="X47" s="4"/>
      <c r="Y47" s="4"/>
      <c r="Z47" s="4"/>
      <c r="AA47" s="4"/>
    </row>
    <row r="48" spans="1:27" ht="17.25" customHeight="1" x14ac:dyDescent="0.2">
      <c r="A48" s="4"/>
      <c r="B48" s="4"/>
      <c r="C48" s="4"/>
      <c r="D48" s="4"/>
      <c r="E48" s="4"/>
      <c r="F48" s="4"/>
      <c r="G48" s="4"/>
      <c r="H48" s="4"/>
      <c r="I48" s="4"/>
      <c r="J48" s="4"/>
      <c r="K48" s="4"/>
      <c r="L48" s="4"/>
      <c r="M48" s="4"/>
      <c r="N48" s="4"/>
      <c r="O48" s="4"/>
      <c r="P48" s="4"/>
      <c r="Q48" s="4"/>
      <c r="R48" s="4"/>
      <c r="S48" s="4"/>
      <c r="T48" s="4"/>
      <c r="U48" s="4"/>
      <c r="V48" s="4"/>
      <c r="W48" s="4"/>
      <c r="X48" s="4"/>
      <c r="Y48" s="4"/>
      <c r="Z48" s="4"/>
      <c r="AA48" s="4"/>
    </row>
    <row r="49" spans="1:27" ht="17.25" customHeight="1" x14ac:dyDescent="0.2">
      <c r="A49" s="4"/>
      <c r="B49" s="4"/>
      <c r="C49" s="4"/>
      <c r="D49" s="4"/>
      <c r="E49" s="4"/>
      <c r="F49" s="4"/>
      <c r="G49" s="4"/>
      <c r="H49" s="4"/>
      <c r="I49" s="4"/>
      <c r="J49" s="4"/>
      <c r="K49" s="4"/>
      <c r="L49" s="4"/>
      <c r="M49" s="4"/>
      <c r="N49" s="4"/>
      <c r="O49" s="4"/>
      <c r="P49" s="4"/>
      <c r="Q49" s="4"/>
      <c r="R49" s="4"/>
      <c r="S49" s="4"/>
      <c r="T49" s="4"/>
      <c r="U49" s="4"/>
      <c r="V49" s="4"/>
      <c r="W49" s="4"/>
      <c r="X49" s="4"/>
      <c r="Y49" s="4"/>
      <c r="Z49" s="4"/>
      <c r="AA49" s="4"/>
    </row>
    <row r="50" spans="1:27" ht="17.25" customHeight="1" x14ac:dyDescent="0.2">
      <c r="A50" s="4"/>
      <c r="B50" s="4"/>
      <c r="C50" s="4"/>
      <c r="D50" s="4"/>
      <c r="E50" s="4"/>
      <c r="F50" s="4"/>
      <c r="G50" s="4"/>
      <c r="H50" s="4"/>
      <c r="I50" s="4"/>
      <c r="J50" s="4"/>
      <c r="K50" s="4"/>
      <c r="L50" s="4"/>
      <c r="M50" s="4"/>
      <c r="N50" s="4"/>
      <c r="O50" s="4"/>
      <c r="P50" s="4"/>
      <c r="Q50" s="4"/>
      <c r="R50" s="4"/>
      <c r="S50" s="4"/>
      <c r="T50" s="4"/>
      <c r="U50" s="4"/>
      <c r="V50" s="4"/>
      <c r="W50" s="4"/>
      <c r="X50" s="4"/>
      <c r="Y50" s="4"/>
      <c r="Z50" s="4"/>
      <c r="AA50" s="4"/>
    </row>
    <row r="51" spans="1:27" ht="17.25" customHeight="1" x14ac:dyDescent="0.2">
      <c r="A51" s="4"/>
      <c r="B51" s="4"/>
      <c r="C51" s="4"/>
      <c r="D51" s="4"/>
      <c r="E51" s="4"/>
      <c r="F51" s="4"/>
      <c r="G51" s="4"/>
      <c r="H51" s="4"/>
      <c r="I51" s="4"/>
      <c r="J51" s="4"/>
      <c r="K51" s="4"/>
      <c r="L51" s="4"/>
      <c r="M51" s="4"/>
      <c r="N51" s="4"/>
      <c r="O51" s="4"/>
      <c r="P51" s="4"/>
      <c r="Q51" s="4"/>
      <c r="R51" s="4"/>
      <c r="S51" s="4"/>
      <c r="T51" s="4"/>
      <c r="U51" s="4"/>
      <c r="V51" s="4"/>
      <c r="W51" s="4"/>
      <c r="X51" s="4"/>
      <c r="Y51" s="4"/>
      <c r="Z51" s="4"/>
      <c r="AA51" s="4"/>
    </row>
    <row r="52" spans="1:27" ht="17.25" customHeight="1" x14ac:dyDescent="0.2">
      <c r="A52" s="4"/>
      <c r="B52" s="4"/>
      <c r="C52" s="4"/>
      <c r="D52" s="4"/>
      <c r="E52" s="4"/>
      <c r="F52" s="4"/>
      <c r="G52" s="4"/>
      <c r="H52" s="4"/>
      <c r="I52" s="4"/>
      <c r="J52" s="4"/>
      <c r="K52" s="4"/>
      <c r="L52" s="4"/>
      <c r="M52" s="4"/>
      <c r="N52" s="4"/>
      <c r="O52" s="4"/>
      <c r="P52" s="4"/>
      <c r="Q52" s="4"/>
      <c r="R52" s="4"/>
      <c r="S52" s="4"/>
      <c r="T52" s="4"/>
      <c r="U52" s="4"/>
      <c r="V52" s="4"/>
      <c r="W52" s="4"/>
      <c r="X52" s="4"/>
      <c r="Y52" s="4"/>
      <c r="Z52" s="4"/>
      <c r="AA52" s="4"/>
    </row>
    <row r="53" spans="1:27" ht="17.25" customHeight="1" x14ac:dyDescent="0.2">
      <c r="A53" s="4"/>
      <c r="B53" s="4"/>
      <c r="C53" s="4"/>
      <c r="D53" s="4"/>
      <c r="E53" s="4"/>
      <c r="F53" s="4"/>
      <c r="G53" s="4"/>
      <c r="H53" s="4"/>
      <c r="I53" s="4"/>
      <c r="J53" s="4"/>
      <c r="K53" s="4"/>
      <c r="L53" s="4"/>
      <c r="M53" s="4"/>
      <c r="N53" s="4"/>
      <c r="O53" s="4"/>
      <c r="P53" s="4"/>
      <c r="Q53" s="4"/>
      <c r="R53" s="4"/>
      <c r="S53" s="4"/>
      <c r="T53" s="4"/>
      <c r="U53" s="4"/>
      <c r="V53" s="4"/>
      <c r="W53" s="4"/>
      <c r="X53" s="4"/>
      <c r="Y53" s="4"/>
      <c r="Z53" s="4"/>
      <c r="AA53" s="4"/>
    </row>
    <row r="54" spans="1:27" ht="17.25" customHeight="1" x14ac:dyDescent="0.2">
      <c r="A54" s="4"/>
      <c r="B54" s="4"/>
      <c r="C54" s="4"/>
      <c r="D54" s="4"/>
      <c r="E54" s="4"/>
      <c r="F54" s="4"/>
      <c r="G54" s="4"/>
      <c r="H54" s="4"/>
      <c r="I54" s="4"/>
      <c r="J54" s="4"/>
      <c r="K54" s="4"/>
      <c r="L54" s="4"/>
      <c r="M54" s="4"/>
      <c r="N54" s="4"/>
      <c r="O54" s="4"/>
      <c r="P54" s="4"/>
      <c r="Q54" s="4"/>
      <c r="R54" s="4"/>
      <c r="S54" s="4"/>
      <c r="T54" s="4"/>
      <c r="U54" s="4"/>
      <c r="V54" s="4"/>
      <c r="W54" s="4"/>
      <c r="X54" s="4"/>
      <c r="Y54" s="4"/>
      <c r="Z54" s="4"/>
      <c r="AA54" s="4"/>
    </row>
    <row r="55" spans="1:27" ht="17.25" customHeight="1" x14ac:dyDescent="0.2">
      <c r="A55" s="4"/>
      <c r="B55" s="4"/>
      <c r="C55" s="4"/>
      <c r="D55" s="4"/>
      <c r="E55" s="4"/>
      <c r="F55" s="4"/>
      <c r="G55" s="4"/>
      <c r="H55" s="4"/>
      <c r="I55" s="4"/>
      <c r="J55" s="4"/>
      <c r="K55" s="4"/>
      <c r="L55" s="4"/>
      <c r="M55" s="4"/>
      <c r="N55" s="4"/>
      <c r="O55" s="4"/>
      <c r="P55" s="4"/>
      <c r="Q55" s="4"/>
      <c r="R55" s="4"/>
      <c r="S55" s="4"/>
      <c r="T55" s="4"/>
      <c r="U55" s="4"/>
      <c r="V55" s="4"/>
      <c r="W55" s="4"/>
      <c r="X55" s="4"/>
      <c r="Y55" s="4"/>
      <c r="Z55" s="4"/>
      <c r="AA55" s="4"/>
    </row>
    <row r="56" spans="1:27" ht="17.25" customHeight="1" x14ac:dyDescent="0.2">
      <c r="A56" s="4"/>
      <c r="B56" s="4"/>
      <c r="C56" s="4"/>
      <c r="D56" s="4"/>
      <c r="E56" s="4"/>
      <c r="F56" s="4"/>
      <c r="G56" s="4"/>
      <c r="H56" s="4"/>
      <c r="I56" s="4"/>
      <c r="J56" s="4"/>
      <c r="K56" s="4"/>
      <c r="L56" s="4"/>
      <c r="M56" s="4"/>
      <c r="N56" s="4"/>
      <c r="O56" s="4"/>
      <c r="P56" s="4"/>
      <c r="Q56" s="4"/>
      <c r="R56" s="4"/>
      <c r="S56" s="4"/>
      <c r="T56" s="4"/>
      <c r="U56" s="4"/>
      <c r="V56" s="4"/>
      <c r="W56" s="4"/>
      <c r="X56" s="4"/>
      <c r="Y56" s="4"/>
      <c r="Z56" s="4"/>
      <c r="AA56" s="4"/>
    </row>
    <row r="57" spans="1:27" ht="17.25" customHeight="1" x14ac:dyDescent="0.2">
      <c r="A57" s="4"/>
      <c r="B57" s="4"/>
      <c r="C57" s="4"/>
      <c r="D57" s="4"/>
      <c r="E57" s="4"/>
      <c r="F57" s="4"/>
      <c r="G57" s="4"/>
      <c r="H57" s="4"/>
      <c r="I57" s="4"/>
      <c r="J57" s="4"/>
      <c r="K57" s="4"/>
      <c r="L57" s="4"/>
      <c r="M57" s="4"/>
      <c r="N57" s="4"/>
      <c r="O57" s="4"/>
      <c r="P57" s="4"/>
      <c r="Q57" s="4"/>
      <c r="R57" s="4"/>
      <c r="S57" s="4"/>
      <c r="T57" s="4"/>
      <c r="U57" s="4"/>
      <c r="V57" s="4"/>
      <c r="W57" s="4"/>
      <c r="X57" s="4"/>
      <c r="Y57" s="4"/>
      <c r="Z57" s="4"/>
      <c r="AA57" s="4"/>
    </row>
    <row r="58" spans="1:27" ht="17.25" customHeight="1" x14ac:dyDescent="0.2">
      <c r="A58" s="4"/>
      <c r="B58" s="4"/>
      <c r="C58" s="4"/>
      <c r="D58" s="4"/>
      <c r="E58" s="4"/>
      <c r="F58" s="4"/>
      <c r="G58" s="4"/>
      <c r="H58" s="4"/>
      <c r="I58" s="4"/>
      <c r="J58" s="4"/>
      <c r="K58" s="4"/>
      <c r="L58" s="4"/>
      <c r="M58" s="4"/>
      <c r="N58" s="4"/>
      <c r="O58" s="4"/>
      <c r="P58" s="4"/>
      <c r="Q58" s="4"/>
      <c r="R58" s="4"/>
      <c r="S58" s="4"/>
      <c r="T58" s="4"/>
      <c r="U58" s="4"/>
      <c r="V58" s="4"/>
      <c r="W58" s="4"/>
      <c r="X58" s="4"/>
      <c r="Y58" s="4"/>
      <c r="Z58" s="4"/>
      <c r="AA58" s="4"/>
    </row>
    <row r="59" spans="1:27" ht="17.25" customHeight="1" x14ac:dyDescent="0.2">
      <c r="A59" s="4"/>
      <c r="B59" s="4"/>
      <c r="C59" s="4"/>
      <c r="D59" s="4"/>
      <c r="E59" s="4"/>
      <c r="F59" s="4"/>
      <c r="G59" s="4"/>
      <c r="H59" s="4"/>
      <c r="I59" s="4"/>
      <c r="J59" s="4"/>
      <c r="K59" s="4"/>
      <c r="L59" s="4"/>
      <c r="M59" s="4"/>
      <c r="N59" s="4"/>
      <c r="O59" s="4"/>
      <c r="P59" s="4"/>
      <c r="Q59" s="4"/>
      <c r="R59" s="4"/>
      <c r="S59" s="4"/>
      <c r="T59" s="4"/>
      <c r="U59" s="4"/>
      <c r="V59" s="4"/>
      <c r="W59" s="4"/>
      <c r="X59" s="4"/>
      <c r="Y59" s="4"/>
      <c r="Z59" s="4"/>
      <c r="AA59" s="4"/>
    </row>
    <row r="60" spans="1:27" ht="17.25" customHeight="1" x14ac:dyDescent="0.2">
      <c r="A60" s="4"/>
      <c r="B60" s="4"/>
      <c r="C60" s="4"/>
      <c r="D60" s="4"/>
      <c r="E60" s="4"/>
      <c r="F60" s="4"/>
      <c r="G60" s="4"/>
      <c r="H60" s="4"/>
      <c r="I60" s="4"/>
      <c r="J60" s="4"/>
      <c r="K60" s="4"/>
      <c r="L60" s="4"/>
      <c r="M60" s="4"/>
      <c r="N60" s="4"/>
      <c r="O60" s="4"/>
      <c r="P60" s="4"/>
      <c r="Q60" s="4"/>
      <c r="R60" s="4"/>
      <c r="S60" s="4"/>
      <c r="T60" s="4"/>
      <c r="U60" s="4"/>
      <c r="V60" s="4"/>
      <c r="W60" s="4"/>
      <c r="X60" s="4"/>
      <c r="Y60" s="4"/>
      <c r="Z60" s="4"/>
      <c r="AA60" s="4"/>
    </row>
    <row r="61" spans="1:27" ht="17.25" customHeight="1" x14ac:dyDescent="0.2">
      <c r="A61" s="4"/>
      <c r="B61" s="4"/>
      <c r="C61" s="4"/>
      <c r="D61" s="4"/>
      <c r="E61" s="4"/>
      <c r="F61" s="4"/>
      <c r="G61" s="4"/>
      <c r="H61" s="4"/>
      <c r="I61" s="4"/>
      <c r="J61" s="4"/>
      <c r="K61" s="4"/>
      <c r="L61" s="4"/>
      <c r="M61" s="4"/>
      <c r="N61" s="4"/>
      <c r="O61" s="4"/>
      <c r="P61" s="4"/>
      <c r="Q61" s="4"/>
      <c r="R61" s="4"/>
      <c r="S61" s="4"/>
      <c r="T61" s="4"/>
      <c r="U61" s="4"/>
      <c r="V61" s="4"/>
      <c r="W61" s="4"/>
      <c r="X61" s="4"/>
      <c r="Y61" s="4"/>
      <c r="Z61" s="4"/>
      <c r="AA61" s="4"/>
    </row>
    <row r="62" spans="1:27" ht="17.25" customHeight="1" x14ac:dyDescent="0.2">
      <c r="A62" s="4"/>
      <c r="B62" s="4"/>
      <c r="C62" s="4"/>
      <c r="D62" s="4"/>
      <c r="E62" s="4"/>
      <c r="F62" s="4"/>
      <c r="G62" s="4"/>
      <c r="H62" s="4"/>
      <c r="I62" s="4"/>
      <c r="J62" s="4"/>
      <c r="K62" s="4"/>
      <c r="L62" s="4"/>
      <c r="M62" s="4"/>
      <c r="N62" s="4"/>
      <c r="O62" s="4"/>
      <c r="P62" s="4"/>
      <c r="Q62" s="4"/>
      <c r="R62" s="4"/>
      <c r="S62" s="4"/>
      <c r="T62" s="4"/>
      <c r="U62" s="4"/>
      <c r="V62" s="4"/>
      <c r="W62" s="4"/>
      <c r="X62" s="4"/>
      <c r="Y62" s="4"/>
      <c r="Z62" s="4"/>
      <c r="AA62" s="4"/>
    </row>
    <row r="63" spans="1:27" ht="17.25" customHeight="1" x14ac:dyDescent="0.2">
      <c r="A63" s="4"/>
      <c r="B63" s="4"/>
      <c r="C63" s="4"/>
      <c r="D63" s="4"/>
      <c r="E63" s="4"/>
      <c r="F63" s="4"/>
      <c r="G63" s="4"/>
      <c r="H63" s="4"/>
      <c r="I63" s="4"/>
      <c r="J63" s="4"/>
      <c r="K63" s="4"/>
      <c r="L63" s="4"/>
      <c r="M63" s="4"/>
      <c r="N63" s="4"/>
      <c r="O63" s="4"/>
      <c r="P63" s="4"/>
      <c r="Q63" s="4"/>
      <c r="R63" s="4"/>
      <c r="S63" s="4"/>
      <c r="T63" s="4"/>
      <c r="U63" s="4"/>
      <c r="V63" s="4"/>
      <c r="W63" s="4"/>
      <c r="X63" s="4"/>
      <c r="Y63" s="4"/>
      <c r="Z63" s="4"/>
      <c r="AA63" s="4"/>
    </row>
    <row r="64" spans="1:27" ht="17.25" customHeight="1" x14ac:dyDescent="0.2">
      <c r="A64" s="4"/>
      <c r="B64" s="4"/>
      <c r="C64" s="4"/>
      <c r="D64" s="4"/>
      <c r="E64" s="4"/>
      <c r="F64" s="4"/>
      <c r="G64" s="4"/>
      <c r="H64" s="4"/>
      <c r="I64" s="4"/>
      <c r="J64" s="4"/>
      <c r="K64" s="4"/>
      <c r="L64" s="4"/>
      <c r="M64" s="4"/>
      <c r="N64" s="4"/>
      <c r="O64" s="4"/>
      <c r="P64" s="4"/>
      <c r="Q64" s="4"/>
      <c r="R64" s="4"/>
      <c r="S64" s="4"/>
      <c r="T64" s="4"/>
      <c r="U64" s="4"/>
      <c r="V64" s="4"/>
      <c r="W64" s="4"/>
      <c r="X64" s="4"/>
      <c r="Y64" s="4"/>
      <c r="Z64" s="4"/>
      <c r="AA64" s="4"/>
    </row>
    <row r="65" spans="1:27" ht="17.25" customHeight="1" x14ac:dyDescent="0.2">
      <c r="A65" s="4"/>
      <c r="B65" s="4"/>
      <c r="C65" s="4"/>
      <c r="D65" s="4"/>
      <c r="E65" s="4"/>
      <c r="F65" s="4"/>
      <c r="G65" s="4"/>
      <c r="H65" s="4"/>
      <c r="I65" s="4"/>
      <c r="J65" s="4"/>
      <c r="K65" s="4"/>
      <c r="L65" s="4"/>
      <c r="M65" s="4"/>
      <c r="N65" s="4"/>
      <c r="O65" s="4"/>
      <c r="P65" s="4"/>
      <c r="Q65" s="4"/>
      <c r="R65" s="4"/>
      <c r="S65" s="4"/>
      <c r="T65" s="4"/>
      <c r="U65" s="4"/>
      <c r="V65" s="4"/>
      <c r="W65" s="4"/>
      <c r="X65" s="4"/>
      <c r="Y65" s="4"/>
      <c r="Z65" s="4"/>
      <c r="AA65" s="4"/>
    </row>
    <row r="66" spans="1:27" ht="17.25" customHeight="1" x14ac:dyDescent="0.2">
      <c r="A66" s="4"/>
      <c r="B66" s="4"/>
      <c r="C66" s="4"/>
      <c r="D66" s="4"/>
      <c r="E66" s="4"/>
      <c r="F66" s="4"/>
      <c r="G66" s="4"/>
      <c r="H66" s="4"/>
      <c r="I66" s="4"/>
      <c r="J66" s="4"/>
      <c r="K66" s="4"/>
      <c r="L66" s="4"/>
      <c r="M66" s="4"/>
      <c r="N66" s="4"/>
      <c r="O66" s="4"/>
      <c r="P66" s="4"/>
      <c r="Q66" s="4"/>
      <c r="R66" s="4"/>
      <c r="S66" s="4"/>
      <c r="T66" s="4"/>
      <c r="U66" s="4"/>
      <c r="V66" s="4"/>
      <c r="W66" s="4"/>
      <c r="X66" s="4"/>
      <c r="Y66" s="4"/>
      <c r="Z66" s="4"/>
      <c r="AA66" s="4"/>
    </row>
    <row r="67" spans="1:27" ht="17.25" customHeight="1" x14ac:dyDescent="0.2">
      <c r="A67" s="4"/>
      <c r="B67" s="4"/>
      <c r="C67" s="4"/>
      <c r="D67" s="4"/>
      <c r="E67" s="4"/>
      <c r="F67" s="4"/>
      <c r="G67" s="4"/>
      <c r="H67" s="4"/>
      <c r="I67" s="4"/>
      <c r="J67" s="4"/>
      <c r="K67" s="4"/>
      <c r="L67" s="4"/>
      <c r="M67" s="4"/>
      <c r="N67" s="4"/>
      <c r="O67" s="4"/>
      <c r="P67" s="4"/>
      <c r="Q67" s="4"/>
      <c r="R67" s="4"/>
      <c r="S67" s="4"/>
      <c r="T67" s="4"/>
      <c r="U67" s="4"/>
      <c r="V67" s="4"/>
      <c r="W67" s="4"/>
      <c r="X67" s="4"/>
      <c r="Y67" s="4"/>
      <c r="Z67" s="4"/>
      <c r="AA67" s="4"/>
    </row>
    <row r="68" spans="1:27" ht="17.25" customHeight="1" x14ac:dyDescent="0.2">
      <c r="A68" s="4"/>
      <c r="B68" s="4"/>
      <c r="C68" s="4"/>
      <c r="D68" s="4"/>
      <c r="E68" s="4"/>
      <c r="F68" s="4"/>
      <c r="G68" s="4"/>
      <c r="H68" s="4"/>
      <c r="I68" s="4"/>
      <c r="J68" s="4"/>
      <c r="K68" s="4"/>
      <c r="L68" s="4"/>
      <c r="M68" s="4"/>
      <c r="N68" s="4"/>
      <c r="O68" s="4"/>
      <c r="P68" s="4"/>
      <c r="Q68" s="4"/>
      <c r="R68" s="4"/>
      <c r="S68" s="4"/>
      <c r="T68" s="4"/>
      <c r="U68" s="4"/>
      <c r="V68" s="4"/>
      <c r="W68" s="4"/>
      <c r="X68" s="4"/>
      <c r="Y68" s="4"/>
      <c r="Z68" s="4"/>
      <c r="AA68" s="4"/>
    </row>
    <row r="69" spans="1:27" ht="17.25" customHeight="1" x14ac:dyDescent="0.2">
      <c r="A69" s="4"/>
      <c r="B69" s="4"/>
      <c r="C69" s="4"/>
      <c r="D69" s="4"/>
      <c r="E69" s="4"/>
      <c r="F69" s="4"/>
      <c r="G69" s="4"/>
      <c r="H69" s="4"/>
      <c r="I69" s="4"/>
      <c r="J69" s="4"/>
      <c r="K69" s="4"/>
      <c r="L69" s="4"/>
      <c r="M69" s="4"/>
      <c r="N69" s="4"/>
      <c r="O69" s="4"/>
      <c r="P69" s="4"/>
      <c r="Q69" s="4"/>
      <c r="R69" s="4"/>
      <c r="S69" s="4"/>
      <c r="T69" s="4"/>
      <c r="U69" s="4"/>
      <c r="V69" s="4"/>
      <c r="W69" s="4"/>
      <c r="X69" s="4"/>
      <c r="Y69" s="4"/>
      <c r="Z69" s="4"/>
      <c r="AA69" s="4"/>
    </row>
    <row r="70" spans="1:27" ht="17.25" customHeight="1" x14ac:dyDescent="0.2">
      <c r="A70" s="4"/>
      <c r="B70" s="4"/>
      <c r="C70" s="4"/>
      <c r="D70" s="4"/>
      <c r="E70" s="4"/>
      <c r="F70" s="4"/>
      <c r="G70" s="4"/>
      <c r="H70" s="4"/>
      <c r="I70" s="4"/>
      <c r="J70" s="4"/>
      <c r="K70" s="4"/>
      <c r="L70" s="4"/>
      <c r="M70" s="4"/>
      <c r="N70" s="4"/>
      <c r="O70" s="4"/>
      <c r="P70" s="4"/>
      <c r="Q70" s="4"/>
      <c r="R70" s="4"/>
      <c r="S70" s="4"/>
      <c r="T70" s="4"/>
      <c r="U70" s="4"/>
      <c r="V70" s="4"/>
      <c r="W70" s="4"/>
      <c r="X70" s="4"/>
      <c r="Y70" s="4"/>
      <c r="Z70" s="4"/>
      <c r="AA70" s="4"/>
    </row>
    <row r="71" spans="1:27" ht="17.25" customHeight="1" x14ac:dyDescent="0.2">
      <c r="A71" s="4"/>
      <c r="B71" s="4"/>
      <c r="C71" s="4"/>
      <c r="D71" s="4"/>
      <c r="E71" s="4"/>
      <c r="F71" s="4"/>
      <c r="G71" s="4"/>
      <c r="H71" s="4"/>
      <c r="I71" s="4"/>
      <c r="J71" s="4"/>
      <c r="K71" s="4"/>
      <c r="L71" s="4"/>
      <c r="M71" s="4"/>
      <c r="N71" s="4"/>
      <c r="O71" s="4"/>
      <c r="P71" s="4"/>
      <c r="Q71" s="4"/>
      <c r="R71" s="4"/>
      <c r="S71" s="4"/>
      <c r="T71" s="4"/>
      <c r="U71" s="4"/>
      <c r="V71" s="4"/>
      <c r="W71" s="4"/>
      <c r="X71" s="4"/>
      <c r="Y71" s="4"/>
      <c r="Z71" s="4"/>
      <c r="AA71" s="4"/>
    </row>
    <row r="72" spans="1:27" ht="17.25" customHeight="1" x14ac:dyDescent="0.2">
      <c r="A72" s="4"/>
      <c r="B72" s="4"/>
      <c r="C72" s="4"/>
      <c r="D72" s="4"/>
      <c r="E72" s="4"/>
      <c r="F72" s="4"/>
      <c r="G72" s="4"/>
      <c r="H72" s="4"/>
      <c r="I72" s="4"/>
      <c r="J72" s="4"/>
      <c r="K72" s="4"/>
      <c r="L72" s="4"/>
      <c r="M72" s="4"/>
      <c r="N72" s="4"/>
      <c r="O72" s="4"/>
      <c r="P72" s="4"/>
      <c r="Q72" s="4"/>
      <c r="R72" s="4"/>
      <c r="S72" s="4"/>
      <c r="T72" s="4"/>
      <c r="U72" s="4"/>
      <c r="V72" s="4"/>
      <c r="W72" s="4"/>
      <c r="X72" s="4"/>
      <c r="Y72" s="4"/>
      <c r="Z72" s="4"/>
      <c r="AA72" s="4"/>
    </row>
    <row r="73" spans="1:27" ht="17.25" customHeight="1" x14ac:dyDescent="0.2">
      <c r="A73" s="4"/>
      <c r="B73" s="4"/>
      <c r="C73" s="4"/>
      <c r="D73" s="4"/>
      <c r="E73" s="4"/>
      <c r="F73" s="4"/>
      <c r="G73" s="4"/>
      <c r="H73" s="4"/>
      <c r="I73" s="4"/>
      <c r="J73" s="4"/>
      <c r="K73" s="4"/>
      <c r="L73" s="4"/>
      <c r="M73" s="4"/>
      <c r="N73" s="4"/>
      <c r="O73" s="4"/>
      <c r="P73" s="4"/>
      <c r="Q73" s="4"/>
      <c r="R73" s="4"/>
      <c r="S73" s="4"/>
      <c r="T73" s="4"/>
      <c r="U73" s="4"/>
      <c r="V73" s="4"/>
      <c r="W73" s="4"/>
      <c r="X73" s="4"/>
      <c r="Y73" s="4"/>
      <c r="Z73" s="4"/>
      <c r="AA73" s="4"/>
    </row>
    <row r="74" spans="1:27" ht="17.25" customHeight="1" x14ac:dyDescent="0.2">
      <c r="A74" s="4"/>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7.25" customHeight="1" x14ac:dyDescent="0.2">
      <c r="A75" s="4"/>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7.25" customHeight="1" x14ac:dyDescent="0.2">
      <c r="A76" s="4"/>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7.25" customHeight="1" x14ac:dyDescent="0.2">
      <c r="A77" s="4"/>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7.25" customHeight="1" x14ac:dyDescent="0.2">
      <c r="A78" s="4"/>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7.25" customHeight="1" x14ac:dyDescent="0.2">
      <c r="A79" s="4"/>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7.25" customHeight="1" x14ac:dyDescent="0.2">
      <c r="A80" s="4"/>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7.25" customHeight="1" x14ac:dyDescent="0.2">
      <c r="A81" s="4"/>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7.25" customHeight="1" x14ac:dyDescent="0.2">
      <c r="A82" s="4"/>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7.25" customHeight="1" x14ac:dyDescent="0.2">
      <c r="A83" s="4"/>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7.25" customHeight="1" x14ac:dyDescent="0.2">
      <c r="A84" s="4"/>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7.25" customHeight="1" x14ac:dyDescent="0.2">
      <c r="A85" s="4"/>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7.25" customHeight="1" x14ac:dyDescent="0.2">
      <c r="A86" s="4"/>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7.25" customHeight="1" x14ac:dyDescent="0.2">
      <c r="A87" s="4"/>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7.25" customHeight="1" x14ac:dyDescent="0.2">
      <c r="A88" s="4"/>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7.25" customHeight="1" x14ac:dyDescent="0.2">
      <c r="A89" s="4"/>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7.25" customHeight="1" x14ac:dyDescent="0.2">
      <c r="A90" s="4"/>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7.25" customHeight="1" x14ac:dyDescent="0.2">
      <c r="A91" s="4"/>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7.25" customHeight="1" x14ac:dyDescent="0.2">
      <c r="A92" s="4"/>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7.25" customHeight="1" x14ac:dyDescent="0.2">
      <c r="A93" s="4"/>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7.25" customHeight="1" x14ac:dyDescent="0.2">
      <c r="A94" s="4"/>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7.25" customHeight="1" x14ac:dyDescent="0.2">
      <c r="A95" s="4"/>
      <c r="B95" s="4"/>
      <c r="C95" s="4"/>
      <c r="D95" s="4"/>
      <c r="E95" s="4"/>
      <c r="F95" s="4"/>
      <c r="G95" s="4"/>
      <c r="H95" s="4"/>
      <c r="I95" s="4"/>
      <c r="J95" s="4"/>
      <c r="K95" s="4"/>
      <c r="L95" s="4"/>
      <c r="M95" s="4"/>
      <c r="N95" s="4"/>
      <c r="O95" s="4"/>
      <c r="P95" s="4"/>
      <c r="Q95" s="4"/>
      <c r="R95" s="4"/>
      <c r="S95" s="4"/>
      <c r="T95" s="4"/>
      <c r="U95" s="4"/>
      <c r="V95" s="4"/>
      <c r="W95" s="4"/>
      <c r="X95" s="4"/>
      <c r="Y95" s="4"/>
      <c r="Z95" s="4"/>
      <c r="AA95" s="4"/>
    </row>
    <row r="96" spans="1:27" ht="17.25" customHeight="1" x14ac:dyDescent="0.2">
      <c r="A96" s="4"/>
      <c r="B96" s="4"/>
      <c r="C96" s="4"/>
      <c r="D96" s="4"/>
      <c r="E96" s="4"/>
      <c r="F96" s="4"/>
      <c r="G96" s="4"/>
      <c r="H96" s="4"/>
      <c r="I96" s="4"/>
      <c r="J96" s="4"/>
      <c r="K96" s="4"/>
      <c r="L96" s="4"/>
      <c r="M96" s="4"/>
      <c r="N96" s="4"/>
      <c r="O96" s="4"/>
      <c r="P96" s="4"/>
      <c r="Q96" s="4"/>
      <c r="R96" s="4"/>
      <c r="S96" s="4"/>
      <c r="T96" s="4"/>
      <c r="U96" s="4"/>
      <c r="V96" s="4"/>
      <c r="W96" s="4"/>
      <c r="X96" s="4"/>
      <c r="Y96" s="4"/>
      <c r="Z96" s="4"/>
      <c r="AA96" s="4"/>
    </row>
    <row r="97" spans="1:27" ht="17.25" customHeight="1" x14ac:dyDescent="0.2">
      <c r="A97" s="4"/>
      <c r="B97" s="4"/>
      <c r="C97" s="4"/>
      <c r="D97" s="4"/>
      <c r="E97" s="4"/>
      <c r="F97" s="4"/>
      <c r="G97" s="4"/>
      <c r="H97" s="4"/>
      <c r="I97" s="4"/>
      <c r="J97" s="4"/>
      <c r="K97" s="4"/>
      <c r="L97" s="4"/>
      <c r="M97" s="4"/>
      <c r="N97" s="4"/>
      <c r="O97" s="4"/>
      <c r="P97" s="4"/>
      <c r="Q97" s="4"/>
      <c r="R97" s="4"/>
      <c r="S97" s="4"/>
      <c r="T97" s="4"/>
      <c r="U97" s="4"/>
      <c r="V97" s="4"/>
      <c r="W97" s="4"/>
      <c r="X97" s="4"/>
      <c r="Y97" s="4"/>
      <c r="Z97" s="4"/>
      <c r="AA97" s="4"/>
    </row>
    <row r="98" spans="1:27" ht="17.25" customHeight="1" x14ac:dyDescent="0.2">
      <c r="A98" s="4"/>
      <c r="B98" s="4"/>
      <c r="C98" s="4"/>
      <c r="D98" s="4"/>
      <c r="E98" s="4"/>
      <c r="F98" s="4"/>
      <c r="G98" s="4"/>
      <c r="H98" s="4"/>
      <c r="I98" s="4"/>
      <c r="J98" s="4"/>
      <c r="K98" s="4"/>
      <c r="L98" s="4"/>
      <c r="M98" s="4"/>
      <c r="N98" s="4"/>
      <c r="O98" s="4"/>
      <c r="P98" s="4"/>
      <c r="Q98" s="4"/>
      <c r="R98" s="4"/>
      <c r="S98" s="4"/>
      <c r="T98" s="4"/>
      <c r="U98" s="4"/>
      <c r="V98" s="4"/>
      <c r="W98" s="4"/>
      <c r="X98" s="4"/>
      <c r="Y98" s="4"/>
      <c r="Z98" s="4"/>
      <c r="AA98" s="4"/>
    </row>
    <row r="99" spans="1:27" ht="17.25" customHeight="1" x14ac:dyDescent="0.2">
      <c r="A99" s="4"/>
      <c r="B99" s="4"/>
      <c r="C99" s="4"/>
      <c r="D99" s="4"/>
      <c r="E99" s="4"/>
      <c r="F99" s="4"/>
      <c r="G99" s="4"/>
      <c r="H99" s="4"/>
      <c r="I99" s="4"/>
      <c r="J99" s="4"/>
      <c r="K99" s="4"/>
      <c r="L99" s="4"/>
      <c r="M99" s="4"/>
      <c r="N99" s="4"/>
      <c r="O99" s="4"/>
      <c r="P99" s="4"/>
      <c r="Q99" s="4"/>
      <c r="R99" s="4"/>
      <c r="S99" s="4"/>
      <c r="T99" s="4"/>
      <c r="U99" s="4"/>
      <c r="V99" s="4"/>
      <c r="W99" s="4"/>
      <c r="X99" s="4"/>
      <c r="Y99" s="4"/>
      <c r="Z99" s="4"/>
      <c r="AA99" s="4"/>
    </row>
    <row r="100" spans="1:27" ht="17.25" customHeight="1" x14ac:dyDescent="0.2">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row>
    <row r="101" spans="1:27" ht="17.25" customHeight="1" x14ac:dyDescent="0.2">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row>
    <row r="102" spans="1:27" ht="17.25" customHeight="1" x14ac:dyDescent="0.2">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row>
    <row r="103" spans="1:27" ht="17.25" customHeight="1" x14ac:dyDescent="0.2">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row>
    <row r="104" spans="1:27" ht="17.25" customHeight="1" x14ac:dyDescent="0.2">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row>
    <row r="105" spans="1:27" ht="17.25" customHeight="1" x14ac:dyDescent="0.2">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row>
    <row r="106" spans="1:27" ht="17.25" customHeight="1" x14ac:dyDescent="0.2">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row>
    <row r="107" spans="1:27" ht="17.25" customHeight="1" x14ac:dyDescent="0.2">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row>
    <row r="108" spans="1:27" ht="17.25" customHeight="1" x14ac:dyDescent="0.2">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row>
    <row r="109" spans="1:27" ht="17.25" customHeight="1" x14ac:dyDescent="0.2">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row>
    <row r="110" spans="1:27" ht="17.25" customHeight="1" x14ac:dyDescent="0.2">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row>
    <row r="111" spans="1:27" ht="17.25" customHeight="1" x14ac:dyDescent="0.2">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row>
    <row r="112" spans="1:27" ht="17.25" customHeight="1" x14ac:dyDescent="0.2">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row>
    <row r="113" spans="1:27" ht="17.25" customHeight="1" x14ac:dyDescent="0.2">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row>
    <row r="114" spans="1:27" ht="17.25" customHeight="1" x14ac:dyDescent="0.2">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row>
    <row r="115" spans="1:27" ht="17.25" customHeight="1" x14ac:dyDescent="0.2">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row>
    <row r="116" spans="1:27" ht="17.25" customHeight="1" x14ac:dyDescent="0.2">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row>
    <row r="117" spans="1:27" ht="17.25" customHeight="1" x14ac:dyDescent="0.2">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row>
    <row r="118" spans="1:27" ht="17.25" customHeight="1" x14ac:dyDescent="0.2">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row>
    <row r="119" spans="1:27" ht="17.25" customHeight="1" x14ac:dyDescent="0.2">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row>
    <row r="120" spans="1:27" ht="17.25" customHeight="1" x14ac:dyDescent="0.2">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row>
    <row r="121" spans="1:27" ht="17.25" customHeight="1" x14ac:dyDescent="0.2">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row>
    <row r="122" spans="1:27" ht="17.25" customHeight="1" x14ac:dyDescent="0.2">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row>
    <row r="123" spans="1:27" ht="17.25" customHeight="1" x14ac:dyDescent="0.2">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row>
    <row r="124" spans="1:27" ht="17.25" customHeight="1" x14ac:dyDescent="0.2">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row>
    <row r="125" spans="1:27" ht="17.25" customHeight="1" x14ac:dyDescent="0.2">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row>
    <row r="126" spans="1:27" ht="17.25" customHeight="1" x14ac:dyDescent="0.2">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row>
    <row r="127" spans="1:27" ht="17.25" customHeight="1" x14ac:dyDescent="0.2">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row>
    <row r="128" spans="1:27" ht="17.25" customHeight="1" x14ac:dyDescent="0.2">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row>
    <row r="129" spans="1:27" ht="17.25" customHeight="1" x14ac:dyDescent="0.2">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row>
    <row r="130" spans="1:27" ht="17.25" customHeight="1" x14ac:dyDescent="0.2">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row>
    <row r="131" spans="1:27" ht="17.25" customHeight="1" x14ac:dyDescent="0.2">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row>
    <row r="132" spans="1:27" ht="17.25" customHeight="1" x14ac:dyDescent="0.2">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row>
    <row r="133" spans="1:27" ht="17.25" customHeight="1" x14ac:dyDescent="0.2">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row>
    <row r="134" spans="1:27" ht="17.25" customHeight="1" x14ac:dyDescent="0.2">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row>
    <row r="135" spans="1:27" ht="17.25" customHeight="1" x14ac:dyDescent="0.2">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row>
    <row r="136" spans="1:27" ht="17.25" customHeight="1" x14ac:dyDescent="0.2">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row>
    <row r="137" spans="1:27" ht="17.25" customHeight="1" x14ac:dyDescent="0.2">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row>
    <row r="138" spans="1:27" ht="17.25" customHeight="1" x14ac:dyDescent="0.2">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row>
    <row r="139" spans="1:27" ht="17.25" customHeight="1" x14ac:dyDescent="0.2">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row>
    <row r="140" spans="1:27" ht="17.25" customHeight="1" x14ac:dyDescent="0.2">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row>
    <row r="141" spans="1:27" ht="17.25" customHeight="1" x14ac:dyDescent="0.2">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row>
    <row r="142" spans="1:27" ht="17.25" customHeight="1" x14ac:dyDescent="0.2">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row>
    <row r="143" spans="1:27" ht="17.25" customHeight="1" x14ac:dyDescent="0.2">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row>
    <row r="144" spans="1:27" ht="17.25" customHeight="1" x14ac:dyDescent="0.2">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row>
    <row r="145" spans="1:27" ht="17.25" customHeight="1" x14ac:dyDescent="0.2">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row>
    <row r="146" spans="1:27" ht="17.25" customHeight="1" x14ac:dyDescent="0.2">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row>
    <row r="147" spans="1:27" ht="17.25" customHeight="1" x14ac:dyDescent="0.2">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row>
    <row r="148" spans="1:27" ht="17.25" customHeight="1" x14ac:dyDescent="0.2">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row>
    <row r="149" spans="1:27" ht="17.25" customHeight="1" x14ac:dyDescent="0.2">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row>
    <row r="150" spans="1:27" ht="17.25" customHeight="1" x14ac:dyDescent="0.2">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row>
    <row r="151" spans="1:27" ht="17.25" customHeight="1" x14ac:dyDescent="0.2">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row>
    <row r="152" spans="1:27" ht="17.25" customHeight="1" x14ac:dyDescent="0.2">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row>
    <row r="153" spans="1:27" ht="17.25" customHeight="1" x14ac:dyDescent="0.2">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row>
    <row r="154" spans="1:27" ht="17.25" customHeight="1" x14ac:dyDescent="0.2">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row>
    <row r="155" spans="1:27" ht="17.25" customHeight="1" x14ac:dyDescent="0.2">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row>
    <row r="156" spans="1:27" ht="17.25" customHeight="1" x14ac:dyDescent="0.2">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row>
    <row r="157" spans="1:27" ht="17.25" customHeight="1" x14ac:dyDescent="0.2">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row>
    <row r="158" spans="1:27" ht="17.25" customHeight="1" x14ac:dyDescent="0.2">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row>
    <row r="159" spans="1:27" ht="17.25" customHeight="1" x14ac:dyDescent="0.2">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row>
    <row r="160" spans="1:27" ht="17.25" customHeight="1" x14ac:dyDescent="0.2">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row>
    <row r="161" spans="1:27" ht="17.25" customHeight="1" x14ac:dyDescent="0.2">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row>
    <row r="162" spans="1:27" ht="17.25" customHeight="1" x14ac:dyDescent="0.2">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row>
    <row r="163" spans="1:27" ht="17.25" customHeight="1" x14ac:dyDescent="0.2">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row>
    <row r="164" spans="1:27" ht="17.25" customHeight="1" x14ac:dyDescent="0.2">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row>
    <row r="165" spans="1:27" ht="17.25" customHeight="1" x14ac:dyDescent="0.2">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row>
    <row r="166" spans="1:27" ht="17.25" customHeight="1" x14ac:dyDescent="0.2">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row>
    <row r="167" spans="1:27" ht="17.25" customHeight="1" x14ac:dyDescent="0.2">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row>
    <row r="168" spans="1:27" ht="17.25" customHeight="1" x14ac:dyDescent="0.2">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row>
    <row r="169" spans="1:27" ht="17.25" customHeight="1" x14ac:dyDescent="0.2">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row>
    <row r="170" spans="1:27" ht="17.25" customHeight="1" x14ac:dyDescent="0.2">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row>
    <row r="171" spans="1:27" ht="17.25" customHeight="1" x14ac:dyDescent="0.2">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row>
    <row r="172" spans="1:27" ht="17.25" customHeight="1" x14ac:dyDescent="0.2">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row>
    <row r="173" spans="1:27" ht="17.25" customHeight="1" x14ac:dyDescent="0.2">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row>
    <row r="174" spans="1:27" ht="17.25" customHeight="1" x14ac:dyDescent="0.2">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row>
    <row r="175" spans="1:27" ht="17.25" customHeight="1" x14ac:dyDescent="0.2">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row>
    <row r="176" spans="1:27" ht="17.25" customHeight="1" x14ac:dyDescent="0.2">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row>
    <row r="177" spans="1:27" ht="17.25" customHeight="1" x14ac:dyDescent="0.2">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row>
    <row r="178" spans="1:27" ht="17.25" customHeight="1" x14ac:dyDescent="0.2">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row>
    <row r="179" spans="1:27" ht="17.25" customHeight="1" x14ac:dyDescent="0.2">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row>
    <row r="180" spans="1:27" ht="17.25" customHeight="1" x14ac:dyDescent="0.2">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row>
    <row r="181" spans="1:27" ht="17.25" customHeight="1" x14ac:dyDescent="0.2">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row>
    <row r="182" spans="1:27" ht="17.25" customHeight="1" x14ac:dyDescent="0.2">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row>
    <row r="183" spans="1:27" ht="17.25" customHeight="1" x14ac:dyDescent="0.2">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row>
    <row r="184" spans="1:27" ht="17.25" customHeight="1" x14ac:dyDescent="0.2">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row>
    <row r="185" spans="1:27" ht="17.25" customHeight="1" x14ac:dyDescent="0.2">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row>
    <row r="186" spans="1:27" ht="17.25" customHeight="1" x14ac:dyDescent="0.2">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row>
    <row r="187" spans="1:27" ht="17.25" customHeight="1" x14ac:dyDescent="0.2">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row>
    <row r="188" spans="1:27" ht="17.25" customHeight="1" x14ac:dyDescent="0.2">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row>
    <row r="189" spans="1:27" ht="17.25" customHeight="1" x14ac:dyDescent="0.2">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row>
    <row r="190" spans="1:27" ht="17.25" customHeight="1" x14ac:dyDescent="0.2">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row>
    <row r="191" spans="1:27" ht="17.25" customHeight="1" x14ac:dyDescent="0.2">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row>
    <row r="192" spans="1:27" ht="17.25" customHeight="1" x14ac:dyDescent="0.2">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row>
    <row r="193" spans="1:27" ht="17.25" customHeight="1" x14ac:dyDescent="0.2">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row>
    <row r="194" spans="1:27" ht="17.25" customHeight="1" x14ac:dyDescent="0.2">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row>
    <row r="195" spans="1:27" ht="17.25" customHeight="1" x14ac:dyDescent="0.2">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row>
    <row r="196" spans="1:27" ht="17.25" customHeight="1" x14ac:dyDescent="0.2">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row>
    <row r="197" spans="1:27" ht="17.25" customHeight="1" x14ac:dyDescent="0.2">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row>
    <row r="198" spans="1:27" ht="17.25" customHeight="1" x14ac:dyDescent="0.2">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row>
    <row r="199" spans="1:27" ht="17.25" customHeight="1" x14ac:dyDescent="0.2">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row>
    <row r="200" spans="1:27" ht="17.25" customHeight="1" x14ac:dyDescent="0.2">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row>
    <row r="201" spans="1:27" ht="17.25" customHeight="1" x14ac:dyDescent="0.2">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row>
    <row r="202" spans="1:27" ht="17.25" customHeight="1" x14ac:dyDescent="0.2">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row>
    <row r="203" spans="1:27" ht="17.25" customHeight="1" x14ac:dyDescent="0.2">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row>
    <row r="204" spans="1:27" ht="17.25" customHeight="1" x14ac:dyDescent="0.2">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row>
    <row r="205" spans="1:27" ht="17.25" customHeight="1" x14ac:dyDescent="0.2">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row>
    <row r="206" spans="1:27" ht="17.25" customHeight="1" x14ac:dyDescent="0.2">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row>
    <row r="207" spans="1:27" ht="17.25" customHeight="1" x14ac:dyDescent="0.2">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row>
    <row r="208" spans="1:27" ht="17.25" customHeight="1" x14ac:dyDescent="0.2">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row>
    <row r="209" spans="1:27" ht="17.25" customHeight="1" x14ac:dyDescent="0.2">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row>
    <row r="210" spans="1:27" ht="17.25" customHeight="1" x14ac:dyDescent="0.2">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row>
    <row r="211" spans="1:27" ht="17.25" customHeight="1" x14ac:dyDescent="0.2">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row>
    <row r="212" spans="1:27" ht="17.25" customHeight="1" x14ac:dyDescent="0.2">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row>
    <row r="213" spans="1:27" ht="17.25" customHeight="1" x14ac:dyDescent="0.2">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row>
    <row r="214" spans="1:27" ht="17.25" customHeight="1" x14ac:dyDescent="0.2">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row>
    <row r="215" spans="1:27" ht="17.25" customHeight="1" x14ac:dyDescent="0.2">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row>
    <row r="216" spans="1:27" ht="17.25" customHeight="1" x14ac:dyDescent="0.2">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row>
    <row r="217" spans="1:27" ht="17.25" customHeight="1" x14ac:dyDescent="0.2">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row>
    <row r="218" spans="1:27" ht="17.25" customHeight="1" x14ac:dyDescent="0.2">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row>
    <row r="219" spans="1:27" ht="17.25" customHeight="1" x14ac:dyDescent="0.2">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row>
    <row r="220" spans="1:27" ht="17.25" customHeight="1" x14ac:dyDescent="0.2">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row>
    <row r="221" spans="1:27" ht="17.25" customHeight="1" x14ac:dyDescent="0.2">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row>
    <row r="222" spans="1:27" ht="17.25" customHeight="1" x14ac:dyDescent="0.2">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row>
    <row r="223" spans="1:27" ht="17.25" customHeight="1" x14ac:dyDescent="0.2">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row>
    <row r="224" spans="1:27" ht="17.25" customHeight="1" x14ac:dyDescent="0.2">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row>
    <row r="225" spans="1:27" ht="17.25" customHeight="1" x14ac:dyDescent="0.2">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row>
    <row r="226" spans="1:27" ht="17.25" customHeight="1" x14ac:dyDescent="0.2">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row>
    <row r="227" spans="1:27" ht="17.25" customHeight="1" x14ac:dyDescent="0.2">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row>
    <row r="228" spans="1:27" ht="17.25" customHeight="1" x14ac:dyDescent="0.2">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row>
    <row r="229" spans="1:27" ht="17.25" customHeight="1" x14ac:dyDescent="0.2">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row>
    <row r="230" spans="1:27" ht="17.25" customHeight="1" x14ac:dyDescent="0.2">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row>
    <row r="231" spans="1:27" ht="17.25" customHeight="1" x14ac:dyDescent="0.2">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row>
    <row r="232" spans="1:27" ht="17.25" customHeight="1" x14ac:dyDescent="0.2">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row>
    <row r="233" spans="1:27" ht="17.25" customHeight="1" x14ac:dyDescent="0.2">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row>
    <row r="234" spans="1:27" ht="17.25" customHeight="1" x14ac:dyDescent="0.2">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row>
    <row r="235" spans="1:27" ht="17.25" customHeight="1" x14ac:dyDescent="0.2">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row>
    <row r="236" spans="1:27" ht="17.25" customHeight="1" x14ac:dyDescent="0.2">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row>
    <row r="237" spans="1:27" ht="17.25" customHeight="1" x14ac:dyDescent="0.2">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row>
    <row r="238" spans="1:27" ht="17.25" customHeight="1" x14ac:dyDescent="0.2">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row>
    <row r="239" spans="1:27" ht="17.25" customHeight="1" x14ac:dyDescent="0.2">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row>
    <row r="240" spans="1:27" ht="17.25" customHeight="1" x14ac:dyDescent="0.2">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row>
    <row r="241" spans="1:27" ht="17.25" customHeight="1" x14ac:dyDescent="0.2">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row>
    <row r="242" spans="1:27" ht="17.25" customHeight="1" x14ac:dyDescent="0.2">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row>
    <row r="243" spans="1:27" ht="17.25" customHeight="1" x14ac:dyDescent="0.2">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row>
    <row r="244" spans="1:27" ht="17.25" customHeight="1" x14ac:dyDescent="0.2">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row>
    <row r="245" spans="1:27" ht="17.25" customHeight="1" x14ac:dyDescent="0.2">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row>
    <row r="246" spans="1:27" ht="17.25" customHeight="1" x14ac:dyDescent="0.2">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row>
    <row r="247" spans="1:27" ht="17.25" customHeight="1" x14ac:dyDescent="0.2">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row>
    <row r="248" spans="1:27" ht="17.25" customHeight="1" x14ac:dyDescent="0.2">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row>
    <row r="249" spans="1:27" ht="17.25" customHeight="1" x14ac:dyDescent="0.2">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row>
    <row r="250" spans="1:27" ht="17.25" customHeight="1" x14ac:dyDescent="0.2">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row>
    <row r="251" spans="1:27" ht="17.25" customHeight="1" x14ac:dyDescent="0.2">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row>
    <row r="252" spans="1:27" ht="17.25" customHeight="1" x14ac:dyDescent="0.2">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row>
    <row r="253" spans="1:27" ht="17.25" customHeight="1" x14ac:dyDescent="0.2">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row>
    <row r="254" spans="1:27" ht="17.25" customHeight="1" x14ac:dyDescent="0.2">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row>
    <row r="255" spans="1:27" ht="17.25" customHeight="1" x14ac:dyDescent="0.2">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row>
    <row r="256" spans="1:27" ht="17.25" customHeight="1" x14ac:dyDescent="0.2">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row>
    <row r="257" spans="1:27" ht="17.25" customHeight="1" x14ac:dyDescent="0.2">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row>
    <row r="258" spans="1:27" ht="17.25" customHeight="1" x14ac:dyDescent="0.2">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row>
    <row r="259" spans="1:27" ht="17.25" customHeight="1" x14ac:dyDescent="0.2">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row>
    <row r="260" spans="1:27" ht="17.25" customHeight="1" x14ac:dyDescent="0.2">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row>
    <row r="261" spans="1:27" ht="17.25" customHeight="1" x14ac:dyDescent="0.2">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row>
    <row r="262" spans="1:27" ht="17.25" customHeight="1" x14ac:dyDescent="0.2">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row>
    <row r="263" spans="1:27" ht="17.25" customHeight="1" x14ac:dyDescent="0.2">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row>
    <row r="264" spans="1:27" ht="17.25" customHeight="1" x14ac:dyDescent="0.2">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row>
    <row r="265" spans="1:27" ht="17.25" customHeight="1" x14ac:dyDescent="0.2">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row>
    <row r="266" spans="1:27" ht="17.25" customHeight="1" x14ac:dyDescent="0.2">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row>
    <row r="267" spans="1:27" ht="17.25" customHeight="1" x14ac:dyDescent="0.2">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row>
    <row r="268" spans="1:27" ht="17.25" customHeight="1" x14ac:dyDescent="0.2">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row>
    <row r="269" spans="1:27" ht="17.25" customHeight="1" x14ac:dyDescent="0.2">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row>
    <row r="270" spans="1:27" ht="17.25" customHeight="1" x14ac:dyDescent="0.2">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row>
    <row r="271" spans="1:27" ht="17.25" customHeight="1" x14ac:dyDescent="0.2">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row>
    <row r="272" spans="1:27" ht="17.25" customHeight="1" x14ac:dyDescent="0.2">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row>
    <row r="273" spans="1:27" ht="17.25" customHeight="1" x14ac:dyDescent="0.2">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row>
    <row r="274" spans="1:27" ht="17.25" customHeight="1" x14ac:dyDescent="0.2">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row>
    <row r="275" spans="1:27" ht="17.25" customHeight="1" x14ac:dyDescent="0.2">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row>
    <row r="276" spans="1:27" ht="17.25" customHeight="1" x14ac:dyDescent="0.2">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row>
    <row r="277" spans="1:27" ht="17.25" customHeight="1" x14ac:dyDescent="0.2">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row>
    <row r="278" spans="1:27" ht="17.25" customHeight="1" x14ac:dyDescent="0.2">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row>
    <row r="279" spans="1:27" ht="17.25" customHeight="1" x14ac:dyDescent="0.2">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row>
    <row r="280" spans="1:27" ht="17.25" customHeight="1" x14ac:dyDescent="0.2">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row>
  </sheetData>
  <mergeCells count="1">
    <mergeCell ref="A1:W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file>

<file path=customXml/item4.xml><?xml version="1.0" encoding="utf-8"?>
<ct:contentTypeSchema xmlns:ct="http://schemas.microsoft.com/office/2006/metadata/contentType" xmlns:ma="http://schemas.microsoft.com/office/2006/metadata/properties/metaAttributes" ct:_="" ma:_="" ma:contentTypeName="Document" ma:contentTypeID="0x01010047EC2A1A9346624FA800A4A4C0DB185D" ma:contentTypeVersion="3" ma:contentTypeDescription="Create a new document." ma:contentTypeScope="" ma:versionID="a6332767b3d3f6549b4479a6223d4297">
  <xsd:schema xmlns:xsd="http://www.w3.org/2001/XMLSchema" xmlns:xs="http://www.w3.org/2001/XMLSchema" xmlns:p="http://schemas.microsoft.com/office/2006/metadata/properties" xmlns:ns2="3eb395c1-c26a-485a-a474-2edaaa77b21c" targetNamespace="http://schemas.microsoft.com/office/2006/metadata/properties" ma:root="true" ma:fieldsID="747e6fc1d77e8f10a3a1886d8f81f972" ns2:_="">
    <xsd:import namespace="3eb395c1-c26a-485a-a474-2edaaa77b21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b395c1-c26a-485a-a474-2edaaa77b21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BE7ECF3-77A3-4020-A6F5-136B538D680F}">
  <ds:schemaRefs>
    <ds:schemaRef ds:uri="http://schemas.microsoft.com/office/2006/metadata/properties"/>
    <ds:schemaRef ds:uri="http://schemas.openxmlformats.org/package/2006/metadata/core-properties"/>
    <ds:schemaRef ds:uri="http://purl.org/dc/terms/"/>
    <ds:schemaRef ds:uri="http://purl.org/dc/elements/1.1/"/>
    <ds:schemaRef ds:uri="http://www.w3.org/XML/1998/namespace"/>
    <ds:schemaRef ds:uri="http://purl.org/dc/dcmitype/"/>
    <ds:schemaRef ds:uri="3eb395c1-c26a-485a-a474-2edaaa77b21c"/>
    <ds:schemaRef ds:uri="http://schemas.microsoft.com/office/2006/documentManagement/types"/>
    <ds:schemaRef ds:uri="http://schemas.microsoft.com/office/infopath/2007/PartnerControls"/>
  </ds:schemaRefs>
</ds:datastoreItem>
</file>

<file path=customXml/itemProps2.xml><?xml version="1.0" encoding="utf-8"?>
<ds:datastoreItem xmlns:ds="http://schemas.openxmlformats.org/officeDocument/2006/customXml" ds:itemID="{D28FD1C3-895D-4061-B000-5EA929C982F0}">
  <ds:schemaRefs>
    <ds:schemaRef ds:uri="http://schemas.microsoft.com/sharepoint/v3/contenttype/forms"/>
  </ds:schemaRefs>
</ds:datastoreItem>
</file>

<file path=customXml/itemProps3.xml><?xml version="1.0" encoding="utf-8"?>
<ds:datastoreItem xmlns:ds="http://schemas.openxmlformats.org/officeDocument/2006/customXml" ds:itemID="{F4A89926-0112-4335-B93D-E46BF1E571A1}">
  <ds:schemaRefs>
    <ds:schemaRef ds:uri="http://schemas.microsoft.com/sharepoint/events"/>
  </ds:schemaRefs>
</ds:datastoreItem>
</file>

<file path=customXml/itemProps4.xml><?xml version="1.0" encoding="utf-8"?>
<ds:datastoreItem xmlns:ds="http://schemas.openxmlformats.org/officeDocument/2006/customXml" ds:itemID="{9F8A266E-4F88-453A-8D6D-1BFDE4045E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b395c1-c26a-485a-a474-2edaaa77b2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Metadata</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JPES,MOFE</dc:creator>
  <cp:lastModifiedBy>Mohammad Amirul Azrie bin Mohammad Ali</cp:lastModifiedBy>
  <dcterms:created xsi:type="dcterms:W3CDTF">2019-01-28T12:22:27Z</dcterms:created>
  <dcterms:modified xsi:type="dcterms:W3CDTF">2026-06-04T01:03:14Z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0x01010047EC2A1A9346624FA800A4A4C0DB185D</vt:lpwstr>
  </property>
</Properties>
</file>