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6832C42A-CBE4-47CA-B956-38ED66CDC07F}" xr6:coauthVersionLast="36" xr6:coauthVersionMax="36" xr10:uidLastSave="{00000000-0000-0000-0000-000000000000}"/>
  <bookViews>
    <workbookView xWindow="0" yWindow="0" windowWidth="13815" windowHeight="1113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8" i="1" l="1"/>
  <c r="C38" i="1"/>
  <c r="D38" i="1"/>
  <c r="E38" i="1"/>
  <c r="F38" i="1"/>
  <c r="G38" i="1"/>
  <c r="H38" i="1"/>
  <c r="I38" i="1"/>
  <c r="J38" i="1"/>
  <c r="K38" i="1"/>
  <c r="L38" i="1"/>
  <c r="M38" i="1"/>
  <c r="N38" i="1"/>
  <c r="O38" i="1"/>
  <c r="P38" i="1"/>
  <c r="B38" i="1"/>
  <c r="C39" i="1"/>
  <c r="D39" i="1"/>
  <c r="E39" i="1"/>
  <c r="F39" i="1"/>
  <c r="G39" i="1"/>
  <c r="H39" i="1"/>
  <c r="I39" i="1"/>
  <c r="J39" i="1"/>
  <c r="K39" i="1"/>
  <c r="L39" i="1"/>
  <c r="M39" i="1"/>
  <c r="N39" i="1"/>
  <c r="O39" i="1"/>
  <c r="P39" i="1"/>
  <c r="Q39" i="1"/>
  <c r="C40" i="1"/>
  <c r="D40" i="1"/>
  <c r="E40" i="1"/>
  <c r="F40" i="1"/>
  <c r="G40" i="1"/>
  <c r="H40" i="1"/>
  <c r="I40" i="1"/>
  <c r="J40" i="1"/>
  <c r="K40" i="1"/>
  <c r="L40" i="1"/>
  <c r="M40" i="1"/>
  <c r="N40" i="1"/>
  <c r="O40" i="1"/>
  <c r="P40" i="1"/>
  <c r="Q40" i="1"/>
  <c r="B40" i="1"/>
  <c r="B39" i="1"/>
  <c r="Q7" i="1"/>
  <c r="P7" i="1"/>
  <c r="O7" i="1"/>
  <c r="N7" i="1"/>
  <c r="M7" i="1"/>
  <c r="L7" i="1"/>
  <c r="K7" i="1"/>
  <c r="J7" i="1"/>
  <c r="I7" i="1"/>
  <c r="H7" i="1"/>
  <c r="H5" i="1" s="1"/>
  <c r="G7" i="1"/>
  <c r="F7" i="1"/>
  <c r="E7" i="1"/>
  <c r="D7" i="1"/>
  <c r="C7" i="1"/>
  <c r="Q6" i="1"/>
  <c r="P6" i="1"/>
  <c r="O6" i="1"/>
  <c r="N6" i="1"/>
  <c r="M6" i="1"/>
  <c r="L6" i="1"/>
  <c r="K6" i="1"/>
  <c r="K5" i="1" s="1"/>
  <c r="J6" i="1"/>
  <c r="J5" i="1" s="1"/>
  <c r="I6" i="1"/>
  <c r="I5" i="1" s="1"/>
  <c r="H6" i="1"/>
  <c r="G6" i="1"/>
  <c r="G5" i="1" s="1"/>
  <c r="F6" i="1"/>
  <c r="F5" i="1" s="1"/>
  <c r="E6" i="1"/>
  <c r="D6" i="1"/>
  <c r="C6" i="1"/>
  <c r="Q5" i="1"/>
  <c r="P5" i="1"/>
  <c r="O5" i="1"/>
  <c r="N5" i="1"/>
  <c r="M5" i="1"/>
  <c r="L5" i="1"/>
  <c r="E5" i="1"/>
  <c r="D5" i="1"/>
  <c r="C5" i="1"/>
  <c r="B5" i="1"/>
  <c r="B7" i="1"/>
  <c r="B6" i="1"/>
  <c r="C35" i="1"/>
  <c r="D35" i="1"/>
  <c r="E35" i="1"/>
  <c r="F35" i="1"/>
  <c r="G35" i="1"/>
  <c r="H35" i="1"/>
  <c r="I35" i="1"/>
  <c r="J35" i="1"/>
  <c r="K35" i="1"/>
  <c r="L35" i="1"/>
  <c r="M35" i="1"/>
  <c r="N35" i="1"/>
  <c r="O35" i="1"/>
  <c r="P35" i="1"/>
  <c r="Q35" i="1"/>
  <c r="B35" i="1"/>
  <c r="Q32" i="1"/>
  <c r="P32" i="1"/>
  <c r="O32" i="1"/>
  <c r="N32" i="1"/>
  <c r="M32" i="1"/>
  <c r="L32" i="1"/>
  <c r="K32" i="1"/>
  <c r="J32" i="1"/>
  <c r="I32" i="1"/>
  <c r="H32" i="1"/>
  <c r="G32" i="1"/>
  <c r="F32" i="1"/>
  <c r="E32" i="1"/>
  <c r="D32" i="1"/>
  <c r="C32" i="1"/>
  <c r="B32" i="1"/>
  <c r="Q29" i="1"/>
  <c r="P29" i="1"/>
  <c r="O29" i="1"/>
  <c r="N29" i="1"/>
  <c r="M29" i="1"/>
  <c r="L29" i="1"/>
  <c r="K29" i="1"/>
  <c r="J29" i="1"/>
  <c r="I29" i="1"/>
  <c r="H29" i="1"/>
  <c r="G29" i="1"/>
  <c r="F29" i="1"/>
  <c r="E29" i="1"/>
  <c r="D29" i="1"/>
  <c r="C29" i="1"/>
  <c r="B29" i="1"/>
  <c r="Q26" i="1"/>
  <c r="P26" i="1"/>
  <c r="O26" i="1"/>
  <c r="N26" i="1"/>
  <c r="M26" i="1"/>
  <c r="L26" i="1"/>
  <c r="K26" i="1"/>
  <c r="J26" i="1"/>
  <c r="I26" i="1"/>
  <c r="H26" i="1"/>
  <c r="G26" i="1"/>
  <c r="F26" i="1"/>
  <c r="E26" i="1"/>
  <c r="D26" i="1"/>
  <c r="C26" i="1"/>
  <c r="B26" i="1"/>
  <c r="Q23" i="1"/>
  <c r="P23" i="1"/>
  <c r="O23" i="1"/>
  <c r="N23" i="1"/>
  <c r="M23" i="1"/>
  <c r="L23" i="1"/>
  <c r="K23" i="1"/>
  <c r="J23" i="1"/>
  <c r="I23" i="1"/>
  <c r="H23" i="1"/>
  <c r="G23" i="1"/>
  <c r="F23" i="1"/>
  <c r="E23" i="1"/>
  <c r="D23" i="1"/>
  <c r="C23" i="1"/>
  <c r="B23" i="1"/>
  <c r="Q20" i="1"/>
  <c r="P20" i="1"/>
  <c r="O20" i="1"/>
  <c r="N20" i="1"/>
  <c r="M20" i="1"/>
  <c r="L20" i="1"/>
  <c r="K20" i="1"/>
  <c r="J20" i="1"/>
  <c r="I20" i="1"/>
  <c r="H20" i="1"/>
  <c r="G20" i="1"/>
  <c r="F20" i="1"/>
  <c r="E20" i="1"/>
  <c r="D20" i="1"/>
  <c r="C20" i="1"/>
  <c r="B20" i="1"/>
  <c r="Q17" i="1"/>
  <c r="P17" i="1"/>
  <c r="O17" i="1"/>
  <c r="N17" i="1"/>
  <c r="M17" i="1"/>
  <c r="L17" i="1"/>
  <c r="K17" i="1"/>
  <c r="J17" i="1"/>
  <c r="I17" i="1"/>
  <c r="H17" i="1"/>
  <c r="G17" i="1"/>
  <c r="F17" i="1"/>
  <c r="E17" i="1"/>
  <c r="D17" i="1"/>
  <c r="C17" i="1"/>
  <c r="B17" i="1"/>
  <c r="Q14" i="1"/>
  <c r="P14" i="1"/>
  <c r="O14" i="1"/>
  <c r="N14" i="1"/>
  <c r="M14" i="1"/>
  <c r="L14" i="1"/>
  <c r="K14" i="1"/>
  <c r="J14" i="1"/>
  <c r="I14" i="1"/>
  <c r="H14" i="1"/>
  <c r="G14" i="1"/>
  <c r="F14" i="1"/>
  <c r="E14" i="1"/>
  <c r="D14" i="1"/>
  <c r="C14" i="1"/>
  <c r="B14" i="1"/>
  <c r="Q11" i="1"/>
  <c r="P11" i="1"/>
  <c r="O11" i="1"/>
  <c r="N11" i="1"/>
  <c r="M11" i="1"/>
  <c r="L11" i="1"/>
  <c r="K11" i="1"/>
  <c r="J11" i="1"/>
  <c r="I11" i="1"/>
  <c r="H11" i="1"/>
  <c r="G11" i="1"/>
  <c r="F11" i="1"/>
  <c r="E11" i="1"/>
  <c r="D11" i="1"/>
  <c r="C11" i="1"/>
  <c r="B11" i="1"/>
  <c r="C8" i="1"/>
  <c r="D8" i="1"/>
  <c r="E8" i="1"/>
  <c r="F8" i="1"/>
  <c r="G8" i="1"/>
  <c r="H8" i="1"/>
  <c r="I8" i="1"/>
  <c r="J8" i="1"/>
  <c r="K8" i="1"/>
  <c r="L8" i="1"/>
  <c r="M8" i="1"/>
  <c r="N8" i="1"/>
  <c r="O8" i="1"/>
  <c r="P8" i="1"/>
  <c r="Q8" i="1"/>
  <c r="B8" i="1"/>
</calcChain>
</file>

<file path=xl/sharedStrings.xml><?xml version="1.0" encoding="utf-8"?>
<sst xmlns="http://schemas.openxmlformats.org/spreadsheetml/2006/main" count="63" uniqueCount="40">
  <si>
    <t>Male</t>
  </si>
  <si>
    <t>Female</t>
  </si>
  <si>
    <t>IBTE Sultan Saiful Rijal Campus</t>
  </si>
  <si>
    <t>GOVERNMENT SECTOR</t>
  </si>
  <si>
    <t>IBTE Mechanical Campus</t>
  </si>
  <si>
    <t>IBTE Business Campus</t>
  </si>
  <si>
    <t>IBTE Nakhoda Ragam Campus</t>
  </si>
  <si>
    <t>IBTE Agro-Technology Campus</t>
  </si>
  <si>
    <t>IBTE Sultan Bolkiah Campus</t>
  </si>
  <si>
    <t>IBTE Jefri Bolkiah Campus</t>
  </si>
  <si>
    <t>Youth Development Centre</t>
  </si>
  <si>
    <t>Brunei Arts and Handicrafts Training Centre</t>
  </si>
  <si>
    <t>PRIVATE SECTOR</t>
  </si>
  <si>
    <t>Source : Ministry of Education</t>
  </si>
  <si>
    <t xml:space="preserve">Technical and Vocational Graduates </t>
  </si>
  <si>
    <t xml:space="preserve">Note: </t>
  </si>
  <si>
    <t xml:space="preserve"> - '-' means nil</t>
  </si>
  <si>
    <t>Title of dataset:</t>
  </si>
  <si>
    <t>Definition / Concept:</t>
  </si>
  <si>
    <t>Frequency:</t>
  </si>
  <si>
    <t xml:space="preserve">Annual
</t>
  </si>
  <si>
    <t>Unit of measure:</t>
  </si>
  <si>
    <t>Level of disaggregation:</t>
  </si>
  <si>
    <t>- Sex
- Government Sector; and
- Private Sector</t>
  </si>
  <si>
    <t>Footnote:</t>
  </si>
  <si>
    <t xml:space="preserve">-
</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</si>
  <si>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</si>
  <si>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</si>
  <si>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</si>
  <si>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</si>
  <si>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</si>
  <si>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</si>
  <si>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</si>
  <si>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</si>
  <si>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Number (Person) 
</t>
  </si>
  <si>
    <t>TOTAL</t>
  </si>
  <si>
    <t>https://deps.mofe.gov.bn/terms-of-use/</t>
  </si>
  <si>
    <t xml:space="preserve">2010 - 2025
</t>
  </si>
  <si>
    <t>The number of graduates at the technical and vocational in both government and private sectors refers to the total count of students who have successfully completed and graduated  from the technical and vocational education programmes offered by the respective sector.</t>
  </si>
  <si>
    <t xml:space="preserve">https://deps.mofe.gov.bn/wp-content/uploads/2026/06/Technical-and-Vocational-Graduates.xlsx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</si>
</sst>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
  </numFmts>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sz val="11"/>
      <color theme="1"/>
      <name val="Calibri"/>
      <family val="2"/>
      <scheme val="minor"/>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0" fontId="5" fillId="0" borderId="0"/>
    <xf numFmtId="0" fontId="4" fillId="0" borderId="0"/>
    <xf numFmtId="0" fontId="6" fillId="0" borderId="0" applyNumberFormat="0" applyFill="0" applyBorder="0" applyAlignment="0" applyProtection="0"/>
  </cellStyleXfs>
  <cellXfs count="36">
    <xf numFmtId="0" fontId="0" fillId="0" borderId="0" xfId="0"/>
    <xf numFmtId="0" fontId="1" fillId="0" borderId="0" xfId="0" applyFont="1"/>
    <xf numFmtId="0" fontId="2" fillId="0" borderId="2" xfId="0" applyFont="1" applyBorder="1"/>
    <xf numFmtId="0" fontId="3" fillId="0" borderId="0" xfId="0" applyFont="1"/>
    <xf numFmtId="3" fontId="1" fillId="0" borderId="1" xfId="0" applyNumberFormat="1" applyFont="1" applyFill="1" applyBorder="1" applyAlignment="1"/>
    <xf numFmtId="3" fontId="1" fillId="0" borderId="1" xfId="0" applyNumberFormat="1" applyFont="1" applyFill="1" applyBorder="1"/>
    <xf numFmtId="0" fontId="2" fillId="0" borderId="1" xfId="0" applyFont="1" applyBorder="1"/>
    <xf numFmtId="0" fontId="2" fillId="0" borderId="1" xfId="0" applyFont="1" applyBorder="1" applyAlignment="1"/>
    <xf numFmtId="0" fontId="1" fillId="0" borderId="1" xfId="0" applyFont="1" applyBorder="1" applyAlignment="1">
      <alignment horizontal="left" indent="1"/>
    </xf>
    <xf numFmtId="0" fontId="2" fillId="0" borderId="1" xfId="0" applyFont="1" applyBorder="1" applyAlignment="1">
      <alignment horizontal="left" indent="1"/>
    </xf>
    <xf numFmtId="0" fontId="3" fillId="0" borderId="3" xfId="0" applyFont="1" applyBorder="1"/>
    <xf numFmtId="0" fontId="1" fillId="0" borderId="3" xfId="0" applyFont="1" applyBorder="1" applyAlignment="1">
      <alignment horizontal="left" indent="4"/>
    </xf>
    <xf numFmtId="3" fontId="4" fillId="2" borderId="1" xfId="1" applyNumberFormat="1" applyFont="1" applyFill="1" applyBorder="1" applyAlignment="1">
      <alignment horizontal="right" vertical="center"/>
    </xf>
    <xf numFmtId="0" fontId="4" fillId="2" borderId="1" xfId="1" applyFont="1" applyFill="1" applyBorder="1" applyAlignment="1">
      <alignment vertical="center"/>
    </xf>
    <xf numFmtId="0" fontId="2" fillId="0" borderId="2" xfId="0" applyFont="1" applyBorder="1" applyAlignment="1">
      <alignment horizontal="center"/>
    </xf>
    <xf numFmtId="3" fontId="3" fillId="0" borderId="0" xfId="0" applyNumberFormat="1"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vertical="top" wrapText="1"/>
    </xf>
    <xf numFmtId="0" fontId="1" fillId="0" borderId="1" xfId="0" quotePrefix="1" applyFont="1" applyFill="1" applyBorder="1" applyAlignment="1">
      <alignment horizontal="justify" vertical="top" wrapText="1"/>
    </xf>
    <xf numFmtId="0" fontId="4" fillId="0" borderId="1" xfId="3" applyFont="1" applyFill="1" applyBorder="1" applyAlignment="1">
      <alignment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1" fillId="0" borderId="1" xfId="0" applyFont="1" applyBorder="1" applyAlignment="1">
      <alignment horizontal="left" indent="2"/>
    </xf>
    <xf numFmtId="0" fontId="2" fillId="0" borderId="0" xfId="0" applyFont="1" applyAlignment="1">
      <alignment horizontal="centerContinuous"/>
    </xf>
    <xf numFmtId="0" fontId="3" fillId="0" borderId="0" xfId="0" applyFont="1" applyAlignment="1">
      <alignment horizontal="centerContinuous"/>
    </xf>
    <xf numFmtId="0" fontId="7" fillId="0" borderId="1" xfId="3" applyFont="1" applyFill="1" applyBorder="1" applyAlignment="1">
      <alignment vertical="top" wrapText="1"/>
    </xf>
    <xf numFmtId="1" fontId="4" fillId="2" borderId="1" xfId="1" applyNumberFormat="1" applyFont="1" applyFill="1" applyBorder="1" applyAlignment="1">
      <alignment vertical="center"/>
    </xf>
    <xf numFmtId="1" fontId="4" fillId="2" borderId="1" xfId="1" applyNumberFormat="1" applyFont="1" applyFill="1" applyBorder="1" applyAlignment="1">
      <alignment horizontal="right" vertical="center"/>
    </xf>
    <xf numFmtId="164" fontId="1" fillId="0" borderId="1" xfId="0" applyNumberFormat="1" applyFont="1" applyFill="1" applyBorder="1" applyAlignment="1"/>
    <xf numFmtId="164" fontId="1" fillId="0" borderId="1" xfId="0" applyNumberFormat="1" applyFont="1" applyFill="1" applyBorder="1"/>
    <xf numFmtId="164" fontId="4" fillId="2" borderId="1" xfId="2" quotePrefix="1" applyNumberFormat="1" applyFont="1" applyFill="1" applyBorder="1" applyAlignment="1" applyProtection="1">
      <alignment horizontal="right" vertical="center"/>
    </xf>
    <xf numFmtId="164" fontId="1" fillId="0" borderId="1" xfId="0" applyNumberFormat="1" applyFont="1" applyFill="1" applyBorder="1" applyAlignment="1">
      <alignment horizontal="right"/>
    </xf>
    <xf numFmtId="164" fontId="4" fillId="2" borderId="1" xfId="1" applyNumberFormat="1" applyFont="1" applyFill="1" applyBorder="1" applyAlignment="1">
      <alignment horizontal="right" vertical="center"/>
    </xf>
    <xf numFmtId="164" fontId="4" fillId="2" borderId="1" xfId="1" applyNumberFormat="1" applyFont="1" applyFill="1" applyBorder="1" applyAlignment="1">
      <alignment vertical="center"/>
    </xf>
  </cellXfs>
  <cellStyles count="4">
    <cellStyle name="Hyperlink" xfId="3" builtinId="8"/>
    <cellStyle name="Normal" xfId="0" builtinId="0"/>
    <cellStyle name="Normal 5" xfId="1" xr:uid="{00000000-0005-0000-0000-000001000000}"/>
    <cellStyle name="Normal_10"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SitePages/Terms%20Of%20Use.aspx" TargetMode="External"/><Relationship Id="rId1" Type="http://schemas.openxmlformats.org/officeDocument/2006/relationships/hyperlink" Target="https://deps.mofe.gov.bn/wp-content/uploads/2026/06/Technical-and-Vocational-Graduates.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1CD68-5480-4630-8F08-FA7D8D6C1206}">
  <dimension ref="B2:C13"/>
  <sheetViews>
    <sheetView zoomScale="80" zoomScaleNormal="80" workbookViewId="0">
      <selection activeCell="C13" sqref="C13"/>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x14ac:dyDescent="0.2">
      <c r="B2" s="16" t="s">
        <v>17</v>
      </c>
      <c r="C2" s="17" t="s">
        <v>14</v>
      </c>
    </row>
    <row r="3" spans="2:3" ht="65.25" customHeight="1" x14ac:dyDescent="0.2">
      <c r="B3" s="16" t="s">
        <v>18</v>
      </c>
      <c r="C3" s="18" t="s">
        <v>38</v>
      </c>
    </row>
    <row r="4" spans="2:3" ht="30" x14ac:dyDescent="0.2">
      <c r="B4" s="16" t="s">
        <v>19</v>
      </c>
      <c r="C4" s="17" t="s">
        <v>20</v>
      </c>
    </row>
    <row r="5" spans="2:3" ht="30" x14ac:dyDescent="0.2">
      <c r="B5" s="16" t="s">
        <v>21</v>
      </c>
      <c r="C5" s="17" t="s">
        <v>34</v>
      </c>
    </row>
    <row r="6" spans="2:3" ht="45" x14ac:dyDescent="0.2">
      <c r="B6" s="16" t="s">
        <v>22</v>
      </c>
      <c r="C6" s="19" t="s">
        <v>23</v>
      </c>
    </row>
    <row r="7" spans="2:3" ht="30" x14ac:dyDescent="0.2">
      <c r="B7" s="16" t="s">
        <v>24</v>
      </c>
      <c r="C7" s="20" t="s">
        <v>25</v>
      </c>
    </row>
    <row r="8" spans="2:3" ht="30" x14ac:dyDescent="0.2">
      <c r="B8" s="16" t="s">
        <v>26</v>
      </c>
      <c r="C8" s="17" t="s">
        <v>27</v>
      </c>
    </row>
    <row r="9" spans="2:3" ht="30" x14ac:dyDescent="0.2">
      <c r="B9" s="16" t="s">
        <v>28</v>
      </c>
      <c r="C9" s="21" t="s">
        <v>37</v>
      </c>
    </row>
    <row r="10" spans="2:3" ht="45" x14ac:dyDescent="0.2">
      <c r="B10" s="16" t="s">
        <v>29</v>
      </c>
      <c r="C10" s="27" t="s">
        <v>39</v>
      </c>
    </row>
    <row r="11" spans="2:3" ht="30" x14ac:dyDescent="0.2">
      <c r="B11" s="16" t="s">
        <v>30</v>
      </c>
      <c r="C11" s="17" t="s">
        <v>31</v>
      </c>
    </row>
    <row r="12" spans="2:3" ht="30" customHeight="1" x14ac:dyDescent="0.2">
      <c r="B12" s="16" t="s">
        <v>32</v>
      </c>
      <c r="C12" s="27" t="s">
        <v>36</v>
      </c>
    </row>
    <row r="13" spans="2:3" ht="33" customHeight="1" x14ac:dyDescent="0.2">
      <c r="B13" s="22" t="s">
        <v>33</v>
      </c>
      <c r="C13" s="23">
        <v>46176</v>
      </c>
    </row>
  </sheetData>
  <hyperlinks>
    <hyperlink ref="C10" r:id="rId1" xr:uid="{177005F2-017C-4A47-8ED7-C0AA528B80B0}"/>
    <hyperlink ref="C12" r:id="rId2" display="https://deps.mofe.gov.bn/SitePages/Terms%20Of%20Use.aspx" xr:uid="{DCC1A959-8082-41F1-B1C6-04A21CF96F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zoomScale="75" zoomScaleNormal="75" workbookViewId="0">
      <selection activeCell="Q40" sqref="Q40"/>
    </sheetView>
  </sheetViews>
  <sheetFormatPr defaultColWidth="9.140625" defaultRowHeight="15.75" x14ac:dyDescent="0.25"/>
  <cols>
    <col min="1" max="1" width="50.140625" style="3" bestFit="1" customWidth="1"/>
    <col min="2" max="17" width="12.7109375" style="3" customWidth="1"/>
    <col min="18" max="16384" width="9.140625" style="3"/>
  </cols>
  <sheetData>
    <row r="1" spans="1:17" x14ac:dyDescent="0.25">
      <c r="A1" s="25" t="s">
        <v>14</v>
      </c>
      <c r="B1" s="25"/>
      <c r="C1" s="25"/>
      <c r="D1" s="25"/>
      <c r="E1" s="25"/>
      <c r="F1" s="25"/>
      <c r="G1" s="25"/>
      <c r="H1" s="25"/>
      <c r="I1" s="25"/>
      <c r="J1" s="25"/>
      <c r="K1" s="25"/>
      <c r="L1" s="25"/>
      <c r="M1" s="25"/>
      <c r="N1" s="25"/>
      <c r="O1" s="26"/>
      <c r="P1" s="26"/>
      <c r="Q1" s="26"/>
    </row>
    <row r="3" spans="1:17" x14ac:dyDescent="0.25">
      <c r="A3" s="10"/>
      <c r="B3" s="10"/>
      <c r="C3" s="10"/>
      <c r="D3" s="10"/>
      <c r="E3" s="10"/>
      <c r="F3" s="10"/>
      <c r="G3" s="10"/>
      <c r="H3" s="10"/>
      <c r="I3" s="10"/>
      <c r="J3" s="10"/>
      <c r="K3" s="11"/>
      <c r="L3" s="11"/>
      <c r="M3" s="11"/>
      <c r="N3" s="11"/>
      <c r="O3" s="11"/>
      <c r="P3" s="11"/>
      <c r="Q3" s="11"/>
    </row>
    <row r="4" spans="1:17" x14ac:dyDescent="0.25">
      <c r="A4" s="2"/>
      <c r="B4" s="14">
        <v>2010</v>
      </c>
      <c r="C4" s="14">
        <v>2011</v>
      </c>
      <c r="D4" s="14">
        <v>2012</v>
      </c>
      <c r="E4" s="14">
        <v>2013</v>
      </c>
      <c r="F4" s="14">
        <v>2014</v>
      </c>
      <c r="G4" s="14">
        <v>2015</v>
      </c>
      <c r="H4" s="14">
        <v>2016</v>
      </c>
      <c r="I4" s="14">
        <v>2017</v>
      </c>
      <c r="J4" s="14">
        <v>2018</v>
      </c>
      <c r="K4" s="14">
        <v>2019</v>
      </c>
      <c r="L4" s="14">
        <v>2020</v>
      </c>
      <c r="M4" s="14">
        <v>2021</v>
      </c>
      <c r="N4" s="14">
        <v>2022</v>
      </c>
      <c r="O4" s="14">
        <v>2023</v>
      </c>
      <c r="P4" s="14">
        <v>2024</v>
      </c>
      <c r="Q4" s="14">
        <v>2025</v>
      </c>
    </row>
    <row r="5" spans="1:17" x14ac:dyDescent="0.25">
      <c r="A5" s="6" t="s">
        <v>3</v>
      </c>
      <c r="B5" s="4">
        <f>B6+B7</f>
        <v>1359</v>
      </c>
      <c r="C5" s="4">
        <f t="shared" ref="C5:Q5" si="0">C6+C7</f>
        <v>1670</v>
      </c>
      <c r="D5" s="4">
        <f t="shared" si="0"/>
        <v>1749</v>
      </c>
      <c r="E5" s="4">
        <f t="shared" si="0"/>
        <v>1543</v>
      </c>
      <c r="F5" s="4">
        <f t="shared" si="0"/>
        <v>3180</v>
      </c>
      <c r="G5" s="4">
        <f t="shared" si="0"/>
        <v>2293</v>
      </c>
      <c r="H5" s="4">
        <f t="shared" si="0"/>
        <v>2382</v>
      </c>
      <c r="I5" s="4">
        <f t="shared" si="0"/>
        <v>2018</v>
      </c>
      <c r="J5" s="4">
        <f t="shared" si="0"/>
        <v>1677</v>
      </c>
      <c r="K5" s="4">
        <f t="shared" si="0"/>
        <v>2221</v>
      </c>
      <c r="L5" s="4">
        <f t="shared" si="0"/>
        <v>1985</v>
      </c>
      <c r="M5" s="4">
        <f t="shared" si="0"/>
        <v>1876</v>
      </c>
      <c r="N5" s="4">
        <f t="shared" si="0"/>
        <v>1954</v>
      </c>
      <c r="O5" s="4">
        <f t="shared" si="0"/>
        <v>1834</v>
      </c>
      <c r="P5" s="4">
        <f t="shared" si="0"/>
        <v>1465</v>
      </c>
      <c r="Q5" s="4">
        <f t="shared" si="0"/>
        <v>2209.8436860068259</v>
      </c>
    </row>
    <row r="6" spans="1:17" x14ac:dyDescent="0.25">
      <c r="A6" s="8" t="s">
        <v>0</v>
      </c>
      <c r="B6" s="4">
        <f>B9+B12+B15+B18+B21+B24+B27+B30+B33</f>
        <v>832</v>
      </c>
      <c r="C6" s="4">
        <f t="shared" ref="C6:Q6" si="1">C9+C12+C15+C18+C21+C24+C27+C30+C33</f>
        <v>972</v>
      </c>
      <c r="D6" s="4">
        <f t="shared" si="1"/>
        <v>942</v>
      </c>
      <c r="E6" s="4">
        <f t="shared" si="1"/>
        <v>802</v>
      </c>
      <c r="F6" s="4">
        <f t="shared" si="1"/>
        <v>1794</v>
      </c>
      <c r="G6" s="4">
        <f t="shared" si="1"/>
        <v>1362</v>
      </c>
      <c r="H6" s="4">
        <f t="shared" si="1"/>
        <v>1395</v>
      </c>
      <c r="I6" s="4">
        <f t="shared" si="1"/>
        <v>1140</v>
      </c>
      <c r="J6" s="4">
        <f t="shared" si="1"/>
        <v>839</v>
      </c>
      <c r="K6" s="4">
        <f t="shared" si="1"/>
        <v>1217</v>
      </c>
      <c r="L6" s="4">
        <f t="shared" si="1"/>
        <v>977</v>
      </c>
      <c r="M6" s="4">
        <f t="shared" si="1"/>
        <v>925</v>
      </c>
      <c r="N6" s="4">
        <f t="shared" si="1"/>
        <v>1017</v>
      </c>
      <c r="O6" s="4">
        <f t="shared" si="1"/>
        <v>1056</v>
      </c>
      <c r="P6" s="4">
        <f t="shared" si="1"/>
        <v>843</v>
      </c>
      <c r="Q6" s="4">
        <f t="shared" si="1"/>
        <v>1236.1731909845789</v>
      </c>
    </row>
    <row r="7" spans="1:17" x14ac:dyDescent="0.25">
      <c r="A7" s="8" t="s">
        <v>1</v>
      </c>
      <c r="B7" s="4">
        <f>B10+B13+B16+B19+B22+B25+B28+B31+B34</f>
        <v>527</v>
      </c>
      <c r="C7" s="4">
        <f t="shared" ref="C7:Q7" si="2">C10+C13+C16+C19+C22+C25+C28+C31+C34</f>
        <v>698</v>
      </c>
      <c r="D7" s="4">
        <f t="shared" si="2"/>
        <v>807</v>
      </c>
      <c r="E7" s="4">
        <f t="shared" si="2"/>
        <v>741</v>
      </c>
      <c r="F7" s="4">
        <f t="shared" si="2"/>
        <v>1386</v>
      </c>
      <c r="G7" s="4">
        <f t="shared" si="2"/>
        <v>931</v>
      </c>
      <c r="H7" s="4">
        <f t="shared" si="2"/>
        <v>987</v>
      </c>
      <c r="I7" s="4">
        <f t="shared" si="2"/>
        <v>878</v>
      </c>
      <c r="J7" s="4">
        <f t="shared" si="2"/>
        <v>838</v>
      </c>
      <c r="K7" s="4">
        <f t="shared" si="2"/>
        <v>1004</v>
      </c>
      <c r="L7" s="4">
        <f t="shared" si="2"/>
        <v>1008</v>
      </c>
      <c r="M7" s="4">
        <f t="shared" si="2"/>
        <v>951</v>
      </c>
      <c r="N7" s="4">
        <f t="shared" si="2"/>
        <v>937</v>
      </c>
      <c r="O7" s="4">
        <f t="shared" si="2"/>
        <v>778</v>
      </c>
      <c r="P7" s="4">
        <f t="shared" si="2"/>
        <v>622</v>
      </c>
      <c r="Q7" s="4">
        <f t="shared" si="2"/>
        <v>973.670495022247</v>
      </c>
    </row>
    <row r="8" spans="1:17" x14ac:dyDescent="0.25">
      <c r="A8" s="9" t="s">
        <v>2</v>
      </c>
      <c r="B8" s="4">
        <f>B9+B10</f>
        <v>363</v>
      </c>
      <c r="C8" s="4">
        <f t="shared" ref="C8:Q8" si="3">C9+C10</f>
        <v>322</v>
      </c>
      <c r="D8" s="4">
        <f t="shared" si="3"/>
        <v>212</v>
      </c>
      <c r="E8" s="4">
        <f t="shared" si="3"/>
        <v>361</v>
      </c>
      <c r="F8" s="4">
        <f t="shared" si="3"/>
        <v>653</v>
      </c>
      <c r="G8" s="4">
        <f t="shared" si="3"/>
        <v>333</v>
      </c>
      <c r="H8" s="4">
        <f t="shared" si="3"/>
        <v>332</v>
      </c>
      <c r="I8" s="4">
        <f t="shared" si="3"/>
        <v>364</v>
      </c>
      <c r="J8" s="4">
        <f t="shared" si="3"/>
        <v>387</v>
      </c>
      <c r="K8" s="4">
        <f t="shared" si="3"/>
        <v>420</v>
      </c>
      <c r="L8" s="4">
        <f t="shared" si="3"/>
        <v>541</v>
      </c>
      <c r="M8" s="4">
        <f t="shared" si="3"/>
        <v>446</v>
      </c>
      <c r="N8" s="4">
        <f t="shared" si="3"/>
        <v>416</v>
      </c>
      <c r="O8" s="4">
        <f t="shared" si="3"/>
        <v>386</v>
      </c>
      <c r="P8" s="4">
        <f t="shared" si="3"/>
        <v>308</v>
      </c>
      <c r="Q8" s="4">
        <f t="shared" si="3"/>
        <v>431</v>
      </c>
    </row>
    <row r="9" spans="1:17" x14ac:dyDescent="0.25">
      <c r="A9" s="24" t="s">
        <v>0</v>
      </c>
      <c r="B9" s="4">
        <v>223</v>
      </c>
      <c r="C9" s="4">
        <v>169</v>
      </c>
      <c r="D9" s="5">
        <v>102</v>
      </c>
      <c r="E9" s="5">
        <v>199</v>
      </c>
      <c r="F9" s="5">
        <v>321</v>
      </c>
      <c r="G9" s="5">
        <v>181</v>
      </c>
      <c r="H9" s="5">
        <v>169</v>
      </c>
      <c r="I9" s="5">
        <v>194</v>
      </c>
      <c r="J9" s="5">
        <v>183</v>
      </c>
      <c r="K9" s="5">
        <v>203</v>
      </c>
      <c r="L9" s="5">
        <v>269</v>
      </c>
      <c r="M9" s="13">
        <v>220</v>
      </c>
      <c r="N9" s="13">
        <v>202</v>
      </c>
      <c r="O9" s="13">
        <v>202</v>
      </c>
      <c r="P9" s="13">
        <v>161</v>
      </c>
      <c r="Q9" s="13">
        <v>218</v>
      </c>
    </row>
    <row r="10" spans="1:17" x14ac:dyDescent="0.25">
      <c r="A10" s="24" t="s">
        <v>1</v>
      </c>
      <c r="B10" s="4">
        <v>140</v>
      </c>
      <c r="C10" s="4">
        <v>153</v>
      </c>
      <c r="D10" s="5">
        <v>110</v>
      </c>
      <c r="E10" s="5">
        <v>162</v>
      </c>
      <c r="F10" s="5">
        <v>332</v>
      </c>
      <c r="G10" s="5">
        <v>152</v>
      </c>
      <c r="H10" s="5">
        <v>163</v>
      </c>
      <c r="I10" s="5">
        <v>170</v>
      </c>
      <c r="J10" s="5">
        <v>204</v>
      </c>
      <c r="K10" s="5">
        <v>217</v>
      </c>
      <c r="L10" s="5">
        <v>272</v>
      </c>
      <c r="M10" s="13">
        <v>226</v>
      </c>
      <c r="N10" s="13">
        <v>214</v>
      </c>
      <c r="O10" s="13">
        <v>184</v>
      </c>
      <c r="P10" s="13">
        <v>147</v>
      </c>
      <c r="Q10" s="13">
        <v>213</v>
      </c>
    </row>
    <row r="11" spans="1:17" x14ac:dyDescent="0.25">
      <c r="A11" s="9" t="s">
        <v>4</v>
      </c>
      <c r="B11" s="4">
        <f>B12+B13</f>
        <v>43</v>
      </c>
      <c r="C11" s="4">
        <f t="shared" ref="C11" si="4">C12+C13</f>
        <v>201</v>
      </c>
      <c r="D11" s="5">
        <f t="shared" ref="D11" si="5">D12+D13</f>
        <v>104</v>
      </c>
      <c r="E11" s="5">
        <f t="shared" ref="E11" si="6">E12+E13</f>
        <v>77</v>
      </c>
      <c r="F11" s="5">
        <f t="shared" ref="F11" si="7">F12+F13</f>
        <v>394</v>
      </c>
      <c r="G11" s="5">
        <f t="shared" ref="G11" si="8">G12+G13</f>
        <v>524</v>
      </c>
      <c r="H11" s="5">
        <f t="shared" ref="H11" si="9">H12+H13</f>
        <v>533</v>
      </c>
      <c r="I11" s="5">
        <f t="shared" ref="I11" si="10">I12+I13</f>
        <v>435</v>
      </c>
      <c r="J11" s="5">
        <f t="shared" ref="J11" si="11">J12+J13</f>
        <v>97</v>
      </c>
      <c r="K11" s="5">
        <f t="shared" ref="K11" si="12">K12+K13</f>
        <v>342</v>
      </c>
      <c r="L11" s="5">
        <f t="shared" ref="L11" si="13">L12+L13</f>
        <v>210</v>
      </c>
      <c r="M11" s="12">
        <f t="shared" ref="M11" si="14">M12+M13</f>
        <v>171</v>
      </c>
      <c r="N11" s="12">
        <f t="shared" ref="N11" si="15">N12+N13</f>
        <v>243</v>
      </c>
      <c r="O11" s="12">
        <f t="shared" ref="O11" si="16">O12+O13</f>
        <v>474</v>
      </c>
      <c r="P11" s="12">
        <f t="shared" ref="P11" si="17">P12+P13</f>
        <v>379</v>
      </c>
      <c r="Q11" s="12">
        <f t="shared" ref="Q11" si="18">Q12+Q13</f>
        <v>529.56518771331059</v>
      </c>
    </row>
    <row r="12" spans="1:17" x14ac:dyDescent="0.25">
      <c r="A12" s="24" t="s">
        <v>0</v>
      </c>
      <c r="B12" s="4">
        <v>39</v>
      </c>
      <c r="C12" s="4">
        <v>173</v>
      </c>
      <c r="D12" s="5">
        <v>89</v>
      </c>
      <c r="E12" s="5">
        <v>73</v>
      </c>
      <c r="F12" s="5">
        <v>348</v>
      </c>
      <c r="G12" s="5">
        <v>436</v>
      </c>
      <c r="H12" s="5">
        <v>458</v>
      </c>
      <c r="I12" s="5">
        <v>345</v>
      </c>
      <c r="J12" s="5">
        <v>85</v>
      </c>
      <c r="K12" s="5">
        <v>300</v>
      </c>
      <c r="L12" s="5">
        <v>166</v>
      </c>
      <c r="M12" s="13">
        <v>135</v>
      </c>
      <c r="N12" s="13">
        <v>201</v>
      </c>
      <c r="O12" s="13">
        <v>373</v>
      </c>
      <c r="P12" s="13">
        <v>298</v>
      </c>
      <c r="Q12" s="28">
        <v>402.63582443653621</v>
      </c>
    </row>
    <row r="13" spans="1:17" x14ac:dyDescent="0.25">
      <c r="A13" s="24" t="s">
        <v>1</v>
      </c>
      <c r="B13" s="4">
        <v>4</v>
      </c>
      <c r="C13" s="4">
        <v>28</v>
      </c>
      <c r="D13" s="5">
        <v>15</v>
      </c>
      <c r="E13" s="5">
        <v>4</v>
      </c>
      <c r="F13" s="5">
        <v>46</v>
      </c>
      <c r="G13" s="5">
        <v>88</v>
      </c>
      <c r="H13" s="5">
        <v>75</v>
      </c>
      <c r="I13" s="5">
        <v>90</v>
      </c>
      <c r="J13" s="5">
        <v>12</v>
      </c>
      <c r="K13" s="5">
        <v>42</v>
      </c>
      <c r="L13" s="5">
        <v>44</v>
      </c>
      <c r="M13" s="13">
        <v>36</v>
      </c>
      <c r="N13" s="13">
        <v>42</v>
      </c>
      <c r="O13" s="13">
        <v>101</v>
      </c>
      <c r="P13" s="13">
        <v>81</v>
      </c>
      <c r="Q13" s="28">
        <v>126.92936327677438</v>
      </c>
    </row>
    <row r="14" spans="1:17" x14ac:dyDescent="0.25">
      <c r="A14" s="9" t="s">
        <v>5</v>
      </c>
      <c r="B14" s="4">
        <f>B15+B16</f>
        <v>154</v>
      </c>
      <c r="C14" s="4">
        <f t="shared" ref="C14" si="19">C15+C16</f>
        <v>168</v>
      </c>
      <c r="D14" s="5">
        <f t="shared" ref="D14" si="20">D15+D16</f>
        <v>248</v>
      </c>
      <c r="E14" s="5">
        <f t="shared" ref="E14" si="21">E15+E16</f>
        <v>218</v>
      </c>
      <c r="F14" s="5">
        <f t="shared" ref="F14" si="22">F15+F16</f>
        <v>334</v>
      </c>
      <c r="G14" s="5">
        <f t="shared" ref="G14" si="23">G15+G16</f>
        <v>257</v>
      </c>
      <c r="H14" s="5">
        <f t="shared" ref="H14" si="24">H15+H16</f>
        <v>324</v>
      </c>
      <c r="I14" s="5">
        <f t="shared" ref="I14" si="25">I15+I16</f>
        <v>294</v>
      </c>
      <c r="J14" s="5">
        <f t="shared" ref="J14" si="26">J15+J16</f>
        <v>363</v>
      </c>
      <c r="K14" s="5">
        <f t="shared" ref="K14" si="27">K15+K16</f>
        <v>308</v>
      </c>
      <c r="L14" s="5">
        <f t="shared" ref="L14" si="28">L15+L16</f>
        <v>351</v>
      </c>
      <c r="M14" s="12">
        <f t="shared" ref="M14" si="29">M15+M16</f>
        <v>322</v>
      </c>
      <c r="N14" s="12">
        <f t="shared" ref="N14" si="30">N15+N16</f>
        <v>325</v>
      </c>
      <c r="O14" s="12">
        <f t="shared" ref="O14" si="31">O15+O16</f>
        <v>191</v>
      </c>
      <c r="P14" s="12">
        <f t="shared" ref="P14" si="32">P15+P16</f>
        <v>153</v>
      </c>
      <c r="Q14" s="29">
        <f t="shared" ref="Q14" si="33">Q15+Q16</f>
        <v>213.78225255972697</v>
      </c>
    </row>
    <row r="15" spans="1:17" x14ac:dyDescent="0.25">
      <c r="A15" s="24" t="s">
        <v>0</v>
      </c>
      <c r="B15" s="4">
        <v>50</v>
      </c>
      <c r="C15" s="4">
        <v>47</v>
      </c>
      <c r="D15" s="5">
        <v>69</v>
      </c>
      <c r="E15" s="5">
        <v>84</v>
      </c>
      <c r="F15" s="5">
        <v>119</v>
      </c>
      <c r="G15" s="5">
        <v>88</v>
      </c>
      <c r="H15" s="5">
        <v>122</v>
      </c>
      <c r="I15" s="5">
        <v>93</v>
      </c>
      <c r="J15" s="5">
        <v>123</v>
      </c>
      <c r="K15" s="5">
        <v>110</v>
      </c>
      <c r="L15" s="5">
        <v>123</v>
      </c>
      <c r="M15" s="13">
        <v>100</v>
      </c>
      <c r="N15" s="13">
        <v>108</v>
      </c>
      <c r="O15" s="13">
        <v>66</v>
      </c>
      <c r="P15" s="13">
        <v>53</v>
      </c>
      <c r="Q15" s="28">
        <v>71.609727164887317</v>
      </c>
    </row>
    <row r="16" spans="1:17" x14ac:dyDescent="0.25">
      <c r="A16" s="24" t="s">
        <v>1</v>
      </c>
      <c r="B16" s="4">
        <v>104</v>
      </c>
      <c r="C16" s="4">
        <v>121</v>
      </c>
      <c r="D16" s="5">
        <v>179</v>
      </c>
      <c r="E16" s="5">
        <v>134</v>
      </c>
      <c r="F16" s="5">
        <v>215</v>
      </c>
      <c r="G16" s="5">
        <v>169</v>
      </c>
      <c r="H16" s="5">
        <v>202</v>
      </c>
      <c r="I16" s="5">
        <v>201</v>
      </c>
      <c r="J16" s="5">
        <v>240</v>
      </c>
      <c r="K16" s="5">
        <v>198</v>
      </c>
      <c r="L16" s="5">
        <v>228</v>
      </c>
      <c r="M16" s="13">
        <v>222</v>
      </c>
      <c r="N16" s="13">
        <v>217</v>
      </c>
      <c r="O16" s="13">
        <v>125</v>
      </c>
      <c r="P16" s="13">
        <v>100</v>
      </c>
      <c r="Q16" s="28">
        <v>142.17252539483965</v>
      </c>
    </row>
    <row r="17" spans="1:17" x14ac:dyDescent="0.25">
      <c r="A17" s="9" t="s">
        <v>6</v>
      </c>
      <c r="B17" s="4">
        <f>B18+B19</f>
        <v>100</v>
      </c>
      <c r="C17" s="4">
        <f t="shared" ref="C17" si="34">C18+C19</f>
        <v>193</v>
      </c>
      <c r="D17" s="5">
        <f t="shared" ref="D17" si="35">D18+D19</f>
        <v>329</v>
      </c>
      <c r="E17" s="5">
        <f t="shared" ref="E17" si="36">E18+E19</f>
        <v>142</v>
      </c>
      <c r="F17" s="5">
        <f t="shared" ref="F17" si="37">F18+F19</f>
        <v>586</v>
      </c>
      <c r="G17" s="5">
        <f t="shared" ref="G17" si="38">G18+G19</f>
        <v>324</v>
      </c>
      <c r="H17" s="5">
        <f t="shared" ref="H17" si="39">H18+H19</f>
        <v>293</v>
      </c>
      <c r="I17" s="5">
        <f t="shared" ref="I17" si="40">I18+I19</f>
        <v>133</v>
      </c>
      <c r="J17" s="5">
        <f t="shared" ref="J17" si="41">J18+J19</f>
        <v>143</v>
      </c>
      <c r="K17" s="5">
        <f t="shared" ref="K17" si="42">K18+K19</f>
        <v>278</v>
      </c>
      <c r="L17" s="5">
        <f t="shared" ref="L17" si="43">L18+L19</f>
        <v>196</v>
      </c>
      <c r="M17" s="12">
        <f t="shared" ref="M17" si="44">M18+M19</f>
        <v>227</v>
      </c>
      <c r="N17" s="12">
        <f t="shared" ref="N17" si="45">N18+N19</f>
        <v>254</v>
      </c>
      <c r="O17" s="12">
        <f t="shared" ref="O17" si="46">O18+O19</f>
        <v>202</v>
      </c>
      <c r="P17" s="12">
        <f t="shared" ref="P17" si="47">P18+P19</f>
        <v>161</v>
      </c>
      <c r="Q17" s="29">
        <f t="shared" ref="Q17" si="48">Q18+Q19</f>
        <v>224.96040955631398</v>
      </c>
    </row>
    <row r="18" spans="1:17" x14ac:dyDescent="0.25">
      <c r="A18" s="24" t="s">
        <v>0</v>
      </c>
      <c r="B18" s="4">
        <v>82</v>
      </c>
      <c r="C18" s="4">
        <v>150</v>
      </c>
      <c r="D18" s="5">
        <v>215</v>
      </c>
      <c r="E18" s="5">
        <v>77</v>
      </c>
      <c r="F18" s="5">
        <v>370</v>
      </c>
      <c r="G18" s="5">
        <v>185</v>
      </c>
      <c r="H18" s="5">
        <v>175</v>
      </c>
      <c r="I18" s="5">
        <v>89</v>
      </c>
      <c r="J18" s="5">
        <v>81</v>
      </c>
      <c r="K18" s="5">
        <v>170</v>
      </c>
      <c r="L18" s="5">
        <v>101</v>
      </c>
      <c r="M18" s="13">
        <v>123</v>
      </c>
      <c r="N18" s="13">
        <v>150</v>
      </c>
      <c r="O18" s="13">
        <v>112</v>
      </c>
      <c r="P18" s="13">
        <v>89</v>
      </c>
      <c r="Q18" s="28">
        <v>120.2502965599051</v>
      </c>
    </row>
    <row r="19" spans="1:17" x14ac:dyDescent="0.25">
      <c r="A19" s="24" t="s">
        <v>1</v>
      </c>
      <c r="B19" s="4">
        <v>18</v>
      </c>
      <c r="C19" s="4">
        <v>43</v>
      </c>
      <c r="D19" s="5">
        <v>114</v>
      </c>
      <c r="E19" s="5">
        <v>65</v>
      </c>
      <c r="F19" s="5">
        <v>216</v>
      </c>
      <c r="G19" s="5">
        <v>139</v>
      </c>
      <c r="H19" s="5">
        <v>118</v>
      </c>
      <c r="I19" s="5">
        <v>44</v>
      </c>
      <c r="J19" s="5">
        <v>62</v>
      </c>
      <c r="K19" s="5">
        <v>108</v>
      </c>
      <c r="L19" s="5">
        <v>95</v>
      </c>
      <c r="M19" s="13">
        <v>104</v>
      </c>
      <c r="N19" s="13">
        <v>104</v>
      </c>
      <c r="O19" s="13">
        <v>90</v>
      </c>
      <c r="P19" s="13">
        <v>72</v>
      </c>
      <c r="Q19" s="28">
        <v>104.71011299640888</v>
      </c>
    </row>
    <row r="20" spans="1:17" x14ac:dyDescent="0.25">
      <c r="A20" s="9" t="s">
        <v>7</v>
      </c>
      <c r="B20" s="4">
        <f>B21+B22</f>
        <v>28</v>
      </c>
      <c r="C20" s="4">
        <f t="shared" ref="C20" si="49">C21+C22</f>
        <v>18</v>
      </c>
      <c r="D20" s="5">
        <f t="shared" ref="D20" si="50">D21+D22</f>
        <v>112</v>
      </c>
      <c r="E20" s="5">
        <f t="shared" ref="E20" si="51">E21+E22</f>
        <v>145</v>
      </c>
      <c r="F20" s="5">
        <f t="shared" ref="F20" si="52">F21+F22</f>
        <v>163</v>
      </c>
      <c r="G20" s="5">
        <f t="shared" ref="G20" si="53">G21+G22</f>
        <v>126</v>
      </c>
      <c r="H20" s="5">
        <f t="shared" ref="H20" si="54">H21+H22</f>
        <v>179</v>
      </c>
      <c r="I20" s="5">
        <f t="shared" ref="I20" si="55">I21+I22</f>
        <v>142</v>
      </c>
      <c r="J20" s="5">
        <f t="shared" ref="J20" si="56">J21+J22</f>
        <v>121</v>
      </c>
      <c r="K20" s="5">
        <f t="shared" ref="K20" si="57">K21+K22</f>
        <v>270</v>
      </c>
      <c r="L20" s="5">
        <f t="shared" ref="L20" si="58">L21+L22</f>
        <v>248</v>
      </c>
      <c r="M20" s="12">
        <f t="shared" ref="M20" si="59">M21+M22</f>
        <v>276</v>
      </c>
      <c r="N20" s="12">
        <f t="shared" ref="N20" si="60">N21+N22</f>
        <v>225</v>
      </c>
      <c r="O20" s="12">
        <f t="shared" ref="O20" si="61">O21+O22</f>
        <v>167</v>
      </c>
      <c r="P20" s="12">
        <f t="shared" ref="P20" si="62">P21+P22</f>
        <v>133</v>
      </c>
      <c r="Q20" s="29">
        <f t="shared" ref="Q20" si="63">Q21+Q22</f>
        <v>185</v>
      </c>
    </row>
    <row r="21" spans="1:17" x14ac:dyDescent="0.25">
      <c r="A21" s="24" t="s">
        <v>0</v>
      </c>
      <c r="B21" s="4">
        <v>24</v>
      </c>
      <c r="C21" s="4">
        <v>10</v>
      </c>
      <c r="D21" s="5">
        <v>56</v>
      </c>
      <c r="E21" s="5">
        <v>63</v>
      </c>
      <c r="F21" s="5">
        <v>77</v>
      </c>
      <c r="G21" s="5">
        <v>42</v>
      </c>
      <c r="H21" s="5">
        <v>87</v>
      </c>
      <c r="I21" s="5">
        <v>65</v>
      </c>
      <c r="J21" s="5">
        <v>51</v>
      </c>
      <c r="K21" s="5">
        <v>111</v>
      </c>
      <c r="L21" s="5">
        <v>95</v>
      </c>
      <c r="M21" s="13">
        <v>109</v>
      </c>
      <c r="N21" s="13">
        <v>89</v>
      </c>
      <c r="O21" s="13">
        <v>48</v>
      </c>
      <c r="P21" s="13">
        <v>38</v>
      </c>
      <c r="Q21" s="28">
        <v>51</v>
      </c>
    </row>
    <row r="22" spans="1:17" x14ac:dyDescent="0.25">
      <c r="A22" s="24" t="s">
        <v>1</v>
      </c>
      <c r="B22" s="4">
        <v>4</v>
      </c>
      <c r="C22" s="4">
        <v>8</v>
      </c>
      <c r="D22" s="5">
        <v>56</v>
      </c>
      <c r="E22" s="5">
        <v>82</v>
      </c>
      <c r="F22" s="5">
        <v>86</v>
      </c>
      <c r="G22" s="5">
        <v>84</v>
      </c>
      <c r="H22" s="5">
        <v>92</v>
      </c>
      <c r="I22" s="5">
        <v>77</v>
      </c>
      <c r="J22" s="5">
        <v>70</v>
      </c>
      <c r="K22" s="5">
        <v>159</v>
      </c>
      <c r="L22" s="5">
        <v>153</v>
      </c>
      <c r="M22" s="13">
        <v>167</v>
      </c>
      <c r="N22" s="13">
        <v>136</v>
      </c>
      <c r="O22" s="13">
        <v>119</v>
      </c>
      <c r="P22" s="13">
        <v>95</v>
      </c>
      <c r="Q22" s="28">
        <v>134</v>
      </c>
    </row>
    <row r="23" spans="1:17" x14ac:dyDescent="0.25">
      <c r="A23" s="9" t="s">
        <v>8</v>
      </c>
      <c r="B23" s="4">
        <f>B24+B25</f>
        <v>182</v>
      </c>
      <c r="C23" s="4">
        <f t="shared" ref="C23" si="64">C24+C25</f>
        <v>183</v>
      </c>
      <c r="D23" s="5">
        <f t="shared" ref="D23" si="65">D24+D25</f>
        <v>213</v>
      </c>
      <c r="E23" s="5">
        <f t="shared" ref="E23" si="66">E24+E25</f>
        <v>277</v>
      </c>
      <c r="F23" s="5">
        <f t="shared" ref="F23" si="67">F24+F25</f>
        <v>265</v>
      </c>
      <c r="G23" s="5">
        <f t="shared" ref="G23" si="68">G24+G25</f>
        <v>272</v>
      </c>
      <c r="H23" s="5">
        <f t="shared" ref="H23" si="69">H24+H25</f>
        <v>303</v>
      </c>
      <c r="I23" s="5">
        <f t="shared" ref="I23" si="70">I24+I25</f>
        <v>179</v>
      </c>
      <c r="J23" s="5">
        <f t="shared" ref="J23" si="71">J24+J25</f>
        <v>248</v>
      </c>
      <c r="K23" s="5">
        <f t="shared" ref="K23" si="72">K24+K25</f>
        <v>295</v>
      </c>
      <c r="L23" s="5">
        <f t="shared" ref="L23" si="73">L24+L25</f>
        <v>232</v>
      </c>
      <c r="M23" s="12">
        <f t="shared" ref="M23" si="74">M24+M25</f>
        <v>257</v>
      </c>
      <c r="N23" s="12">
        <f t="shared" ref="N23" si="75">N24+N25</f>
        <v>213</v>
      </c>
      <c r="O23" s="12">
        <f t="shared" ref="O23" si="76">O24+O25</f>
        <v>201</v>
      </c>
      <c r="P23" s="12">
        <f t="shared" ref="P23" si="77">P24+P25</f>
        <v>161</v>
      </c>
      <c r="Q23" s="29">
        <f t="shared" ref="Q23" si="78">Q24+Q25</f>
        <v>225</v>
      </c>
    </row>
    <row r="24" spans="1:17" x14ac:dyDescent="0.25">
      <c r="A24" s="24" t="s">
        <v>0</v>
      </c>
      <c r="B24" s="4">
        <v>124</v>
      </c>
      <c r="C24" s="4">
        <v>96</v>
      </c>
      <c r="D24" s="5">
        <v>118</v>
      </c>
      <c r="E24" s="5">
        <v>148</v>
      </c>
      <c r="F24" s="5">
        <v>139</v>
      </c>
      <c r="G24" s="5">
        <v>133</v>
      </c>
      <c r="H24" s="5">
        <v>167</v>
      </c>
      <c r="I24" s="5">
        <v>88</v>
      </c>
      <c r="J24" s="5">
        <v>133</v>
      </c>
      <c r="K24" s="5">
        <v>142</v>
      </c>
      <c r="L24" s="5">
        <v>105</v>
      </c>
      <c r="M24" s="13">
        <v>130</v>
      </c>
      <c r="N24" s="13">
        <v>107</v>
      </c>
      <c r="O24" s="13">
        <v>114</v>
      </c>
      <c r="P24" s="13">
        <v>91</v>
      </c>
      <c r="Q24" s="28">
        <v>123</v>
      </c>
    </row>
    <row r="25" spans="1:17" x14ac:dyDescent="0.25">
      <c r="A25" s="24" t="s">
        <v>1</v>
      </c>
      <c r="B25" s="4">
        <v>58</v>
      </c>
      <c r="C25" s="4">
        <v>87</v>
      </c>
      <c r="D25" s="5">
        <v>95</v>
      </c>
      <c r="E25" s="5">
        <v>129</v>
      </c>
      <c r="F25" s="5">
        <v>126</v>
      </c>
      <c r="G25" s="5">
        <v>139</v>
      </c>
      <c r="H25" s="5">
        <v>136</v>
      </c>
      <c r="I25" s="5">
        <v>91</v>
      </c>
      <c r="J25" s="5">
        <v>115</v>
      </c>
      <c r="K25" s="5">
        <v>153</v>
      </c>
      <c r="L25" s="5">
        <v>127</v>
      </c>
      <c r="M25" s="13">
        <v>127</v>
      </c>
      <c r="N25" s="13">
        <v>106</v>
      </c>
      <c r="O25" s="13">
        <v>87</v>
      </c>
      <c r="P25" s="13">
        <v>70</v>
      </c>
      <c r="Q25" s="28">
        <v>102</v>
      </c>
    </row>
    <row r="26" spans="1:17" x14ac:dyDescent="0.25">
      <c r="A26" s="9" t="s">
        <v>9</v>
      </c>
      <c r="B26" s="4">
        <f>B27+B28</f>
        <v>308</v>
      </c>
      <c r="C26" s="4">
        <f t="shared" ref="C26" si="79">C27+C28</f>
        <v>427</v>
      </c>
      <c r="D26" s="5">
        <f t="shared" ref="D26" si="80">D27+D28</f>
        <v>354</v>
      </c>
      <c r="E26" s="5">
        <f t="shared" ref="E26" si="81">E27+E28</f>
        <v>191</v>
      </c>
      <c r="F26" s="5">
        <f t="shared" ref="F26" si="82">F27+F28</f>
        <v>642</v>
      </c>
      <c r="G26" s="5">
        <f t="shared" ref="G26" si="83">G27+G28</f>
        <v>350</v>
      </c>
      <c r="H26" s="5">
        <f t="shared" ref="H26" si="84">H27+H28</f>
        <v>210</v>
      </c>
      <c r="I26" s="5">
        <f t="shared" ref="I26" si="85">I27+I28</f>
        <v>229</v>
      </c>
      <c r="J26" s="5">
        <f t="shared" ref="J26" si="86">J27+J28</f>
        <v>118</v>
      </c>
      <c r="K26" s="5">
        <f t="shared" ref="K26" si="87">K27+K28</f>
        <v>124</v>
      </c>
      <c r="L26" s="5">
        <f t="shared" ref="L26" si="88">L27+L28</f>
        <v>114</v>
      </c>
      <c r="M26" s="12">
        <f t="shared" ref="M26" si="89">M27+M28</f>
        <v>154</v>
      </c>
      <c r="N26" s="12">
        <f t="shared" ref="N26" si="90">N27+N28</f>
        <v>185</v>
      </c>
      <c r="O26" s="12">
        <f t="shared" ref="O26" si="91">O27+O28</f>
        <v>213</v>
      </c>
      <c r="P26" s="12">
        <f t="shared" ref="P26" si="92">P27+P28</f>
        <v>170</v>
      </c>
      <c r="Q26" s="29">
        <f t="shared" ref="Q26" si="93">Q27+Q28</f>
        <v>237.53583617747441</v>
      </c>
    </row>
    <row r="27" spans="1:17" x14ac:dyDescent="0.25">
      <c r="A27" s="24" t="s">
        <v>0</v>
      </c>
      <c r="B27" s="4">
        <v>203</v>
      </c>
      <c r="C27" s="4">
        <v>252</v>
      </c>
      <c r="D27" s="5">
        <v>203</v>
      </c>
      <c r="E27" s="5">
        <v>102</v>
      </c>
      <c r="F27" s="5">
        <v>347</v>
      </c>
      <c r="G27" s="5">
        <v>251</v>
      </c>
      <c r="H27" s="5">
        <v>123</v>
      </c>
      <c r="I27" s="5">
        <v>156</v>
      </c>
      <c r="J27" s="5">
        <v>84</v>
      </c>
      <c r="K27" s="5">
        <v>74</v>
      </c>
      <c r="L27" s="5">
        <v>71</v>
      </c>
      <c r="M27" s="13">
        <v>102</v>
      </c>
      <c r="N27" s="13">
        <v>113</v>
      </c>
      <c r="O27" s="13">
        <v>141</v>
      </c>
      <c r="P27" s="13">
        <v>113</v>
      </c>
      <c r="Q27" s="28">
        <v>152.67734282325031</v>
      </c>
    </row>
    <row r="28" spans="1:17" x14ac:dyDescent="0.25">
      <c r="A28" s="24" t="s">
        <v>1</v>
      </c>
      <c r="B28" s="4">
        <v>105</v>
      </c>
      <c r="C28" s="4">
        <v>175</v>
      </c>
      <c r="D28" s="5">
        <v>151</v>
      </c>
      <c r="E28" s="5">
        <v>89</v>
      </c>
      <c r="F28" s="5">
        <v>295</v>
      </c>
      <c r="G28" s="5">
        <v>99</v>
      </c>
      <c r="H28" s="5">
        <v>87</v>
      </c>
      <c r="I28" s="5">
        <v>73</v>
      </c>
      <c r="J28" s="5">
        <v>34</v>
      </c>
      <c r="K28" s="5">
        <v>50</v>
      </c>
      <c r="L28" s="5">
        <v>43</v>
      </c>
      <c r="M28" s="13">
        <v>52</v>
      </c>
      <c r="N28" s="13">
        <v>72</v>
      </c>
      <c r="O28" s="13">
        <v>72</v>
      </c>
      <c r="P28" s="13">
        <v>57</v>
      </c>
      <c r="Q28" s="28">
        <v>84.858493354224095</v>
      </c>
    </row>
    <row r="29" spans="1:17" x14ac:dyDescent="0.25">
      <c r="A29" s="9" t="s">
        <v>10</v>
      </c>
      <c r="B29" s="30">
        <f>B30+B31</f>
        <v>160</v>
      </c>
      <c r="C29" s="30">
        <f t="shared" ref="C29" si="94">C30+C31</f>
        <v>158</v>
      </c>
      <c r="D29" s="31">
        <f t="shared" ref="D29" si="95">D30+D31</f>
        <v>139</v>
      </c>
      <c r="E29" s="31">
        <f t="shared" ref="E29" si="96">E30+E31</f>
        <v>112</v>
      </c>
      <c r="F29" s="31">
        <f t="shared" ref="F29" si="97">F30+F31</f>
        <v>126</v>
      </c>
      <c r="G29" s="31">
        <f t="shared" ref="G29" si="98">G30+G31</f>
        <v>91</v>
      </c>
      <c r="H29" s="31">
        <f t="shared" ref="H29" si="99">H30+H31</f>
        <v>208</v>
      </c>
      <c r="I29" s="31">
        <f t="shared" ref="I29" si="100">I30+I31</f>
        <v>242</v>
      </c>
      <c r="J29" s="31">
        <f t="shared" ref="J29" si="101">J30+J31</f>
        <v>174</v>
      </c>
      <c r="K29" s="31">
        <f t="shared" ref="K29" si="102">K30+K31</f>
        <v>184</v>
      </c>
      <c r="L29" s="31">
        <f t="shared" ref="L29" si="103">L30+L31</f>
        <v>93</v>
      </c>
      <c r="M29" s="32">
        <f t="shared" ref="M29" si="104">M30+M31</f>
        <v>0</v>
      </c>
      <c r="N29" s="32">
        <f t="shared" ref="N29" si="105">N30+N31</f>
        <v>93</v>
      </c>
      <c r="O29" s="32">
        <f t="shared" ref="O29" si="106">O30+O31</f>
        <v>0</v>
      </c>
      <c r="P29" s="32">
        <f t="shared" ref="P29" si="107">P30+P31</f>
        <v>0</v>
      </c>
      <c r="Q29" s="32">
        <f t="shared" ref="Q29" si="108">Q30+Q31</f>
        <v>163</v>
      </c>
    </row>
    <row r="30" spans="1:17" x14ac:dyDescent="0.25">
      <c r="A30" s="24" t="s">
        <v>0</v>
      </c>
      <c r="B30" s="30">
        <v>75</v>
      </c>
      <c r="C30" s="30">
        <v>75</v>
      </c>
      <c r="D30" s="31">
        <v>74</v>
      </c>
      <c r="E30" s="31">
        <v>51</v>
      </c>
      <c r="F30" s="31">
        <v>65</v>
      </c>
      <c r="G30" s="31">
        <v>39</v>
      </c>
      <c r="H30" s="31">
        <v>94</v>
      </c>
      <c r="I30" s="31">
        <v>110</v>
      </c>
      <c r="J30" s="31">
        <v>87</v>
      </c>
      <c r="K30" s="31">
        <v>107</v>
      </c>
      <c r="L30" s="31">
        <v>47</v>
      </c>
      <c r="M30" s="33">
        <v>0</v>
      </c>
      <c r="N30" s="32">
        <v>47</v>
      </c>
      <c r="O30" s="32">
        <v>0</v>
      </c>
      <c r="P30" s="32">
        <v>0</v>
      </c>
      <c r="Q30" s="32">
        <v>97</v>
      </c>
    </row>
    <row r="31" spans="1:17" x14ac:dyDescent="0.25">
      <c r="A31" s="24" t="s">
        <v>1</v>
      </c>
      <c r="B31" s="30">
        <v>85</v>
      </c>
      <c r="C31" s="30">
        <v>83</v>
      </c>
      <c r="D31" s="31">
        <v>65</v>
      </c>
      <c r="E31" s="31">
        <v>61</v>
      </c>
      <c r="F31" s="31">
        <v>61</v>
      </c>
      <c r="G31" s="31">
        <v>52</v>
      </c>
      <c r="H31" s="31">
        <v>114</v>
      </c>
      <c r="I31" s="31">
        <v>132</v>
      </c>
      <c r="J31" s="31">
        <v>87</v>
      </c>
      <c r="K31" s="31">
        <v>77</v>
      </c>
      <c r="L31" s="31">
        <v>46</v>
      </c>
      <c r="M31" s="33">
        <v>0</v>
      </c>
      <c r="N31" s="32">
        <v>46</v>
      </c>
      <c r="O31" s="32">
        <v>0</v>
      </c>
      <c r="P31" s="32">
        <v>0</v>
      </c>
      <c r="Q31" s="32">
        <v>66</v>
      </c>
    </row>
    <row r="32" spans="1:17" x14ac:dyDescent="0.25">
      <c r="A32" s="9" t="s">
        <v>11</v>
      </c>
      <c r="B32" s="30">
        <f>B33+B34</f>
        <v>21</v>
      </c>
      <c r="C32" s="33">
        <f t="shared" ref="C32" si="109">C33+C34</f>
        <v>0</v>
      </c>
      <c r="D32" s="31">
        <f t="shared" ref="D32" si="110">D33+D34</f>
        <v>38</v>
      </c>
      <c r="E32" s="31">
        <f t="shared" ref="E32" si="111">E33+E34</f>
        <v>20</v>
      </c>
      <c r="F32" s="31">
        <f t="shared" ref="F32" si="112">F33+F34</f>
        <v>17</v>
      </c>
      <c r="G32" s="31">
        <f t="shared" ref="G32" si="113">G33+G34</f>
        <v>16</v>
      </c>
      <c r="H32" s="33">
        <f t="shared" ref="H32" si="114">H33+H34</f>
        <v>0</v>
      </c>
      <c r="I32" s="33">
        <f t="shared" ref="I32" si="115">I33+I34</f>
        <v>0</v>
      </c>
      <c r="J32" s="31">
        <f t="shared" ref="J32" si="116">J33+J34</f>
        <v>26</v>
      </c>
      <c r="K32" s="33">
        <f t="shared" ref="K32" si="117">K33+K34</f>
        <v>0</v>
      </c>
      <c r="L32" s="33">
        <f t="shared" ref="L32" si="118">L33+L34</f>
        <v>0</v>
      </c>
      <c r="M32" s="34">
        <f t="shared" ref="M32" si="119">M33+M34</f>
        <v>23</v>
      </c>
      <c r="N32" s="32">
        <f t="shared" ref="N32" si="120">N33+N34</f>
        <v>0</v>
      </c>
      <c r="O32" s="32">
        <f t="shared" ref="O32" si="121">O33+O34</f>
        <v>0</v>
      </c>
      <c r="P32" s="32">
        <f t="shared" ref="P32" si="122">P33+P34</f>
        <v>0</v>
      </c>
      <c r="Q32" s="32">
        <f t="shared" ref="Q32" si="123">Q33+Q34</f>
        <v>0</v>
      </c>
    </row>
    <row r="33" spans="1:17" x14ac:dyDescent="0.25">
      <c r="A33" s="24" t="s">
        <v>0</v>
      </c>
      <c r="B33" s="30">
        <v>12</v>
      </c>
      <c r="C33" s="33">
        <v>0</v>
      </c>
      <c r="D33" s="31">
        <v>16</v>
      </c>
      <c r="E33" s="31">
        <v>5</v>
      </c>
      <c r="F33" s="31">
        <v>8</v>
      </c>
      <c r="G33" s="31">
        <v>7</v>
      </c>
      <c r="H33" s="33">
        <v>0</v>
      </c>
      <c r="I33" s="33">
        <v>0</v>
      </c>
      <c r="J33" s="31">
        <v>12</v>
      </c>
      <c r="K33" s="33">
        <v>0</v>
      </c>
      <c r="L33" s="33">
        <v>0</v>
      </c>
      <c r="M33" s="35">
        <v>6</v>
      </c>
      <c r="N33" s="32">
        <v>0</v>
      </c>
      <c r="O33" s="32">
        <v>0</v>
      </c>
      <c r="P33" s="32">
        <v>0</v>
      </c>
      <c r="Q33" s="32">
        <v>0</v>
      </c>
    </row>
    <row r="34" spans="1:17" x14ac:dyDescent="0.25">
      <c r="A34" s="24" t="s">
        <v>1</v>
      </c>
      <c r="B34" s="30">
        <v>9</v>
      </c>
      <c r="C34" s="33">
        <v>0</v>
      </c>
      <c r="D34" s="31">
        <v>22</v>
      </c>
      <c r="E34" s="31">
        <v>15</v>
      </c>
      <c r="F34" s="31">
        <v>9</v>
      </c>
      <c r="G34" s="31">
        <v>9</v>
      </c>
      <c r="H34" s="33">
        <v>0</v>
      </c>
      <c r="I34" s="33">
        <v>0</v>
      </c>
      <c r="J34" s="31">
        <v>14</v>
      </c>
      <c r="K34" s="33">
        <v>0</v>
      </c>
      <c r="L34" s="33">
        <v>0</v>
      </c>
      <c r="M34" s="35">
        <v>17</v>
      </c>
      <c r="N34" s="32">
        <v>0</v>
      </c>
      <c r="O34" s="32">
        <v>0</v>
      </c>
      <c r="P34" s="32">
        <v>0</v>
      </c>
      <c r="Q34" s="32">
        <v>0</v>
      </c>
    </row>
    <row r="35" spans="1:17" x14ac:dyDescent="0.25">
      <c r="A35" s="7" t="s">
        <v>12</v>
      </c>
      <c r="B35" s="4">
        <f>B36+B37</f>
        <v>65</v>
      </c>
      <c r="C35" s="4">
        <f t="shared" ref="C35:Q35" si="124">C36+C37</f>
        <v>254</v>
      </c>
      <c r="D35" s="4">
        <f t="shared" si="124"/>
        <v>406</v>
      </c>
      <c r="E35" s="4">
        <f t="shared" si="124"/>
        <v>923</v>
      </c>
      <c r="F35" s="4">
        <f t="shared" si="124"/>
        <v>538</v>
      </c>
      <c r="G35" s="4">
        <f t="shared" si="124"/>
        <v>1069</v>
      </c>
      <c r="H35" s="4">
        <f t="shared" si="124"/>
        <v>822</v>
      </c>
      <c r="I35" s="4">
        <f t="shared" si="124"/>
        <v>830</v>
      </c>
      <c r="J35" s="4">
        <f t="shared" si="124"/>
        <v>566</v>
      </c>
      <c r="K35" s="4">
        <f t="shared" si="124"/>
        <v>586</v>
      </c>
      <c r="L35" s="4">
        <f t="shared" si="124"/>
        <v>868</v>
      </c>
      <c r="M35" s="4">
        <f t="shared" si="124"/>
        <v>638</v>
      </c>
      <c r="N35" s="4">
        <f t="shared" si="124"/>
        <v>548</v>
      </c>
      <c r="O35" s="4">
        <f t="shared" si="124"/>
        <v>993</v>
      </c>
      <c r="P35" s="4">
        <f t="shared" si="124"/>
        <v>648</v>
      </c>
      <c r="Q35" s="4">
        <f t="shared" si="124"/>
        <v>652</v>
      </c>
    </row>
    <row r="36" spans="1:17" x14ac:dyDescent="0.25">
      <c r="A36" s="8" t="s">
        <v>0</v>
      </c>
      <c r="B36" s="4">
        <v>35</v>
      </c>
      <c r="C36" s="4">
        <v>143</v>
      </c>
      <c r="D36" s="5">
        <v>230</v>
      </c>
      <c r="E36" s="5">
        <v>441</v>
      </c>
      <c r="F36" s="5">
        <v>301</v>
      </c>
      <c r="G36" s="5">
        <v>538</v>
      </c>
      <c r="H36" s="5">
        <v>415</v>
      </c>
      <c r="I36" s="5">
        <v>400</v>
      </c>
      <c r="J36" s="5">
        <v>297</v>
      </c>
      <c r="K36" s="5">
        <v>331</v>
      </c>
      <c r="L36" s="5">
        <v>504</v>
      </c>
      <c r="M36" s="13">
        <v>360</v>
      </c>
      <c r="N36" s="13">
        <v>312</v>
      </c>
      <c r="O36" s="13">
        <v>577</v>
      </c>
      <c r="P36" s="13">
        <v>421</v>
      </c>
      <c r="Q36" s="13">
        <v>370</v>
      </c>
    </row>
    <row r="37" spans="1:17" x14ac:dyDescent="0.25">
      <c r="A37" s="8" t="s">
        <v>1</v>
      </c>
      <c r="B37" s="4">
        <v>30</v>
      </c>
      <c r="C37" s="4">
        <v>111</v>
      </c>
      <c r="D37" s="5">
        <v>176</v>
      </c>
      <c r="E37" s="5">
        <v>482</v>
      </c>
      <c r="F37" s="5">
        <v>237</v>
      </c>
      <c r="G37" s="5">
        <v>531</v>
      </c>
      <c r="H37" s="5">
        <v>407</v>
      </c>
      <c r="I37" s="5">
        <v>430</v>
      </c>
      <c r="J37" s="5">
        <v>269</v>
      </c>
      <c r="K37" s="5">
        <v>255</v>
      </c>
      <c r="L37" s="5">
        <v>364</v>
      </c>
      <c r="M37" s="13">
        <v>278</v>
      </c>
      <c r="N37" s="13">
        <v>236</v>
      </c>
      <c r="O37" s="13">
        <v>416</v>
      </c>
      <c r="P37" s="13">
        <v>227</v>
      </c>
      <c r="Q37" s="13">
        <v>282</v>
      </c>
    </row>
    <row r="38" spans="1:17" x14ac:dyDescent="0.25">
      <c r="A38" s="7" t="s">
        <v>35</v>
      </c>
      <c r="B38" s="4">
        <f>B39+B40</f>
        <v>1424</v>
      </c>
      <c r="C38" s="4">
        <f t="shared" ref="C38:P38" si="125">C39+C40</f>
        <v>1924</v>
      </c>
      <c r="D38" s="4">
        <f t="shared" si="125"/>
        <v>2155</v>
      </c>
      <c r="E38" s="4">
        <f t="shared" si="125"/>
        <v>2466</v>
      </c>
      <c r="F38" s="4">
        <f t="shared" si="125"/>
        <v>3718</v>
      </c>
      <c r="G38" s="4">
        <f t="shared" si="125"/>
        <v>3362</v>
      </c>
      <c r="H38" s="4">
        <f t="shared" si="125"/>
        <v>3204</v>
      </c>
      <c r="I38" s="4">
        <f t="shared" si="125"/>
        <v>2848</v>
      </c>
      <c r="J38" s="4">
        <f t="shared" si="125"/>
        <v>2243</v>
      </c>
      <c r="K38" s="4">
        <f t="shared" si="125"/>
        <v>2807</v>
      </c>
      <c r="L38" s="4">
        <f t="shared" si="125"/>
        <v>2853</v>
      </c>
      <c r="M38" s="4">
        <f t="shared" si="125"/>
        <v>2514</v>
      </c>
      <c r="N38" s="4">
        <f t="shared" si="125"/>
        <v>2502</v>
      </c>
      <c r="O38" s="4">
        <f t="shared" si="125"/>
        <v>2827</v>
      </c>
      <c r="P38" s="4">
        <f t="shared" si="125"/>
        <v>2113</v>
      </c>
      <c r="Q38" s="4">
        <f>Q39+Q40</f>
        <v>2861.8436860068259</v>
      </c>
    </row>
    <row r="39" spans="1:17" x14ac:dyDescent="0.25">
      <c r="A39" s="8" t="s">
        <v>0</v>
      </c>
      <c r="B39" s="4">
        <f>B36+B6</f>
        <v>867</v>
      </c>
      <c r="C39" s="4">
        <f t="shared" ref="C39:Q39" si="126">C36+C6</f>
        <v>1115</v>
      </c>
      <c r="D39" s="4">
        <f t="shared" si="126"/>
        <v>1172</v>
      </c>
      <c r="E39" s="4">
        <f t="shared" si="126"/>
        <v>1243</v>
      </c>
      <c r="F39" s="4">
        <f t="shared" si="126"/>
        <v>2095</v>
      </c>
      <c r="G39" s="4">
        <f t="shared" si="126"/>
        <v>1900</v>
      </c>
      <c r="H39" s="4">
        <f t="shared" si="126"/>
        <v>1810</v>
      </c>
      <c r="I39" s="4">
        <f t="shared" si="126"/>
        <v>1540</v>
      </c>
      <c r="J39" s="4">
        <f t="shared" si="126"/>
        <v>1136</v>
      </c>
      <c r="K39" s="4">
        <f t="shared" si="126"/>
        <v>1548</v>
      </c>
      <c r="L39" s="4">
        <f t="shared" si="126"/>
        <v>1481</v>
      </c>
      <c r="M39" s="4">
        <f t="shared" si="126"/>
        <v>1285</v>
      </c>
      <c r="N39" s="4">
        <f t="shared" si="126"/>
        <v>1329</v>
      </c>
      <c r="O39" s="4">
        <f t="shared" si="126"/>
        <v>1633</v>
      </c>
      <c r="P39" s="4">
        <f t="shared" si="126"/>
        <v>1264</v>
      </c>
      <c r="Q39" s="4">
        <f t="shared" si="126"/>
        <v>1606.1731909845789</v>
      </c>
    </row>
    <row r="40" spans="1:17" x14ac:dyDescent="0.25">
      <c r="A40" s="8" t="s">
        <v>1</v>
      </c>
      <c r="B40" s="4">
        <f>B37+B7</f>
        <v>557</v>
      </c>
      <c r="C40" s="4">
        <f t="shared" ref="C40:Q40" si="127">C37+C7</f>
        <v>809</v>
      </c>
      <c r="D40" s="4">
        <f t="shared" si="127"/>
        <v>983</v>
      </c>
      <c r="E40" s="4">
        <f t="shared" si="127"/>
        <v>1223</v>
      </c>
      <c r="F40" s="4">
        <f t="shared" si="127"/>
        <v>1623</v>
      </c>
      <c r="G40" s="4">
        <f t="shared" si="127"/>
        <v>1462</v>
      </c>
      <c r="H40" s="4">
        <f t="shared" si="127"/>
        <v>1394</v>
      </c>
      <c r="I40" s="4">
        <f t="shared" si="127"/>
        <v>1308</v>
      </c>
      <c r="J40" s="4">
        <f t="shared" si="127"/>
        <v>1107</v>
      </c>
      <c r="K40" s="4">
        <f t="shared" si="127"/>
        <v>1259</v>
      </c>
      <c r="L40" s="4">
        <f t="shared" si="127"/>
        <v>1372</v>
      </c>
      <c r="M40" s="4">
        <f t="shared" si="127"/>
        <v>1229</v>
      </c>
      <c r="N40" s="4">
        <f t="shared" si="127"/>
        <v>1173</v>
      </c>
      <c r="O40" s="4">
        <f t="shared" si="127"/>
        <v>1194</v>
      </c>
      <c r="P40" s="4">
        <f t="shared" si="127"/>
        <v>849</v>
      </c>
      <c r="Q40" s="4">
        <f t="shared" si="127"/>
        <v>1255.670495022247</v>
      </c>
    </row>
    <row r="42" spans="1:17" x14ac:dyDescent="0.25">
      <c r="A42" s="1" t="s">
        <v>13</v>
      </c>
      <c r="J42" s="15"/>
      <c r="K42" s="15"/>
      <c r="L42" s="15"/>
      <c r="M42" s="15"/>
      <c r="N42" s="15"/>
      <c r="O42" s="15"/>
      <c r="P42" s="15"/>
      <c r="Q42" s="15"/>
    </row>
    <row r="43" spans="1:17" x14ac:dyDescent="0.25">
      <c r="J43" s="15"/>
      <c r="K43" s="15"/>
      <c r="L43" s="15"/>
      <c r="M43" s="15"/>
      <c r="N43" s="15"/>
      <c r="O43" s="15"/>
      <c r="P43" s="15"/>
      <c r="Q43" s="15"/>
    </row>
    <row r="44" spans="1:17" x14ac:dyDescent="0.25">
      <c r="A44" s="1" t="s">
        <v>15</v>
      </c>
    </row>
    <row r="45" spans="1:17" x14ac:dyDescent="0.25">
      <c r="A45" s="1" t="s">
        <v>16</v>
      </c>
      <c r="J45" s="15"/>
      <c r="K45" s="15"/>
      <c r="L45" s="15"/>
      <c r="M45" s="15"/>
      <c r="N45" s="15"/>
      <c r="O45" s="15"/>
      <c r="P45" s="15"/>
      <c r="Q45" s="15"/>
    </row>
    <row r="46" spans="1:17" x14ac:dyDescent="0.25">
      <c r="A46" s="1"/>
      <c r="B46" s="1"/>
      <c r="C46" s="1"/>
      <c r="J46" s="15"/>
      <c r="K46" s="15"/>
      <c r="L46" s="15"/>
      <c r="M46" s="15"/>
      <c r="N46" s="15"/>
      <c r="O46" s="15"/>
      <c r="P46" s="15"/>
      <c r="Q46" s="1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MKH52Q7RF5JS-1303391851-2741</_dlc_DocId>
    <_dlc_DocIdUrl xmlns="3eb395c1-c26a-485a-a474-2edaaa77b21c">
      <Url>https://deps.intra.gov.bn/divisions/DOS/_layouts/15/DocIdRedir.aspx?ID=MKH52Q7RF5JS-1303391851-2741</Url>
      <Description>MKH52Q7RF5JS-1303391851-2741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CAA67F-9029-4855-99FC-6A0679DEFA53}">
  <ds:schemaRefs>
    <ds:schemaRef ds:uri="http://purl.org/dc/dcmitype/"/>
    <ds:schemaRef ds:uri="3eb395c1-c26a-485a-a474-2edaaa77b21c"/>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4409A578-2FF9-4075-81D1-425302D2FABF}">
  <ds:schemaRefs>
    <ds:schemaRef ds:uri="http://schemas.microsoft.com/sharepoint/v3/contenttype/forms"/>
  </ds:schemaRefs>
</ds:datastoreItem>
</file>

<file path=customXml/itemProps3.xml><?xml version="1.0" encoding="utf-8"?>
<ds:datastoreItem xmlns:ds="http://schemas.openxmlformats.org/officeDocument/2006/customXml" ds:itemID="{D64F43B3-907D-48E7-AA3E-A43386DF9D16}">
  <ds:schemaRefs>
    <ds:schemaRef ds:uri="http://schemas.microsoft.com/sharepoint/events"/>
  </ds:schemaRefs>
</ds:datastoreItem>
</file>

<file path=customXml/itemProps4.xml><?xml version="1.0" encoding="utf-8"?>
<ds:datastoreItem xmlns:ds="http://schemas.openxmlformats.org/officeDocument/2006/customXml" ds:itemID="{F280621E-AAFD-4B7E-813B-28AC4B1A8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2020-05-19T00:23:41Z</dcterms:created>
  <dcterms:modified xsi:type="dcterms:W3CDTF">2026-06-03T06:05:24Z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f198e5b8-5c81-4fab-b92c-5390fa58bc99</vt:lpwstr>
  </property>
</Properties>
</file>