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mirul.mdali\Documents\EDATA\Sectoral\eData Nabihah 2.6.26\"/>
    </mc:Choice>
  </mc:AlternateContent>
  <xr:revisionPtr revIDLastSave="0" documentId="13_ncr:1_{20524417-F5F3-49A2-9103-85986773FDE6}" xr6:coauthVersionLast="36" xr6:coauthVersionMax="36" xr10:uidLastSave="{00000000-0000-0000-0000-000000000000}"/>
  <bookViews>
    <workbookView xWindow="0" yWindow="0" windowWidth="28800" windowHeight="11805" activeTab="1" xr2:uid="{00000000-000D-0000-FFFF-FFFF00000000}"/>
  </bookViews>
  <sheets>
    <sheet name="Metadata" sheetId="2" r:id="rId1"/>
    <sheet name="Data" sheetId="1" r:id="rId2"/>
  </sheets>
  <calcPr calcId="191029" iterate="1" iterateCount="1000"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3" i="1" l="1"/>
  <c r="Q10" i="1" l="1"/>
  <c r="Q7" i="1"/>
  <c r="Q4" i="1"/>
  <c r="Q13" i="1" s="1"/>
  <c r="P10" i="1" l="1"/>
  <c r="P7" i="1"/>
  <c r="P4" i="1"/>
  <c r="J7" i="1"/>
  <c r="P13" i="1" l="1"/>
  <c r="O10" i="1"/>
  <c r="O7" i="1"/>
  <c r="O4" i="1"/>
  <c r="O13" i="1" l="1"/>
  <c r="N10" i="1"/>
  <c r="N7" i="1"/>
  <c r="N4" i="1"/>
  <c r="N13" i="1" l="1"/>
  <c r="M10" i="1"/>
  <c r="M7" i="1"/>
  <c r="M4" i="1"/>
  <c r="E4" i="1"/>
  <c r="F4" i="1"/>
  <c r="F13" i="1" s="1"/>
  <c r="G4" i="1"/>
  <c r="G13" i="1" s="1"/>
  <c r="H4" i="1"/>
  <c r="I4" i="1"/>
  <c r="J4" i="1"/>
  <c r="K4" i="1"/>
  <c r="L4" i="1"/>
  <c r="B7" i="1"/>
  <c r="C7" i="1"/>
  <c r="C13" i="1" s="1"/>
  <c r="D7" i="1"/>
  <c r="D13" i="1" s="1"/>
  <c r="E7" i="1"/>
  <c r="F7" i="1"/>
  <c r="G7" i="1"/>
  <c r="H7" i="1"/>
  <c r="H13" i="1" s="1"/>
  <c r="I7" i="1"/>
  <c r="K7" i="1"/>
  <c r="L7" i="1"/>
  <c r="B10" i="1"/>
  <c r="C10" i="1"/>
  <c r="D10" i="1"/>
  <c r="E10" i="1"/>
  <c r="F10" i="1"/>
  <c r="G10" i="1"/>
  <c r="H10" i="1"/>
  <c r="I10" i="1"/>
  <c r="J10" i="1"/>
  <c r="K10" i="1"/>
  <c r="L10" i="1"/>
  <c r="B13" i="1" l="1"/>
  <c r="I13" i="1"/>
  <c r="E13" i="1"/>
  <c r="L13" i="1"/>
  <c r="K13" i="1"/>
  <c r="J13" i="1"/>
  <c r="M13" i="1"/>
</calcChain>
</file>

<file path=xl/sharedStrings.xml><?xml version="1.0" encoding="utf-8"?>
<sst xmlns="http://schemas.openxmlformats.org/spreadsheetml/2006/main" count="55" uniqueCount="32">
  <si>
    <t>APPLICATIONS</t>
  </si>
  <si>
    <t xml:space="preserve">Patent </t>
  </si>
  <si>
    <t>-</t>
  </si>
  <si>
    <t>Residents</t>
  </si>
  <si>
    <t>Non-Residents</t>
  </si>
  <si>
    <t>Industrial Designs</t>
  </si>
  <si>
    <t xml:space="preserve">Trademarks </t>
  </si>
  <si>
    <t>Source    :   Brunei Darussalam Intellectual Property Office</t>
  </si>
  <si>
    <t>Total</t>
  </si>
  <si>
    <t>Title of dataset:</t>
  </si>
  <si>
    <t>Definition / Concept:</t>
  </si>
  <si>
    <t>Frequency:</t>
  </si>
  <si>
    <t xml:space="preserve">Annual
</t>
  </si>
  <si>
    <t>Unit of measure:</t>
  </si>
  <si>
    <t>- Number</t>
  </si>
  <si>
    <t>Level of disaggregation:</t>
  </si>
  <si>
    <t>Footnote:</t>
  </si>
  <si>
    <t xml:space="preserve">-
</t>
  </si>
  <si>
    <t>Data source:</t>
  </si>
  <si>
    <t>- Brunei Darussalam Intellectual Property Office</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</si>
  <si>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</si>
  <si>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</si>
  <si>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</si>
  <si>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</si>
  <si>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</si>
  <si>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</si>
  <si>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Number of Patents, Industrial Designs and Trademark Applications Received by Residents and Non-Residents</t>
  </si>
  <si>
    <t>The "Number of Patents, Industrial Designs, and Trademark Applications Received by Residents and Non-Residents" refers to the count of applications submitted to Brunei Darussalam Intellectual Property Office for the registration and protection of intellectual property rights within a specific jurisdiction. These applications are typically filed by individuals or entities seeking legal protection for their innovations, designs, or brand identities.
Patent Applications: Patent applications are requests made to secure legal protection for new inventions, processes, methods, or products. These applications detail the unique features and functionalities of the invention and are submitted to patent offices for examination and potential grant of patent rights.
Industrial Design Applications: Industrial design applications are submissions seeking legal protection for the ornamental or aesthetic aspects of products, such as their shape, configuration, or surface ornamentation. These applications describe the visual appearance of the design and are filed with industrial property offices for evaluation and potential registration.
Trademark Applications: Trademark applications are formal requests made to register and protect distinctive signs, symbols, logos, slogans, or names used to identify and distinguish goods or services of a particular source. These applications provide details about the trademark and its intended use, and they are submitted to trademark offices for review and potential registration.</t>
  </si>
  <si>
    <t>- Patent Application;
- Industrial Design Application;
- Trademark Application; and
- Resident</t>
  </si>
  <si>
    <t>https://deps.mofe.gov.bn/terms-of-use/</t>
  </si>
  <si>
    <t>2009 - 2025</t>
  </si>
  <si>
    <t xml:space="preserve">https://deps.mofe.gov.bn/edata-library/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</si>
</sst>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2"/>
      <name val="Arial"/>
      <family val="2"/>
    </font>
    <font>
      <b/>
      <sz val="12"/>
      <name val="Arial"/>
      <family val="2"/>
    </font>
    <font>
      <sz val="12"/>
      <color theme="1"/>
      <name val="Arial"/>
      <family val="2"/>
    </font>
    <font>
      <sz val="10"/>
      <name val="Arial"/>
      <family val="2"/>
    </font>
    <font>
      <b/>
      <sz val="12"/>
      <color indexed="8"/>
      <name val="Arial"/>
      <family val="2"/>
    </font>
    <font>
      <sz val="12"/>
      <color indexed="8"/>
      <name val="Arial"/>
      <family val="2"/>
    </font>
    <font>
      <sz val="12"/>
      <color rgb="FFFF0000"/>
      <name val="Arial"/>
      <family val="2"/>
    </font>
    <font>
      <u/>
      <sz val="11"/>
      <color theme="10"/>
      <name val="Calibri"/>
      <family val="2"/>
      <scheme val="minor"/>
    </font>
    <font>
      <u/>
      <sz val="12"/>
      <color theme="1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4" fillId="0" borderId="0"/>
    <xf numFmtId="0" fontId="8" fillId="0" borderId="0" applyNumberFormat="0" applyFill="0" applyBorder="0" applyAlignment="0" applyProtection="0"/>
  </cellStyleXfs>
  <cellXfs count="32">
    <xf numFmtId="0" fontId="0" fillId="0" borderId="0" xfId="0"/>
    <xf numFmtId="0" fontId="3" fillId="0" borderId="0" xfId="0" applyFont="1"/>
    <xf numFmtId="0" fontId="1" fillId="0" borderId="0" xfId="1" applyFont="1" applyBorder="1" applyAlignment="1" applyProtection="1">
      <alignment horizontal="right" vertical="center"/>
    </xf>
    <xf numFmtId="0" fontId="1" fillId="0" borderId="0" xfId="1" applyFont="1" applyBorder="1" applyAlignment="1" applyProtection="1">
      <alignment horizontal="right" vertical="center"/>
      <protection locked="0"/>
    </xf>
    <xf numFmtId="0" fontId="1" fillId="0" borderId="0" xfId="1" applyFont="1"/>
    <xf numFmtId="0" fontId="5" fillId="0" borderId="1" xfId="2" applyFont="1" applyBorder="1" applyAlignment="1">
      <alignment horizontal="left" vertical="center" wrapText="1"/>
    </xf>
    <xf numFmtId="3" fontId="1" fillId="0" borderId="1" xfId="1" applyNumberFormat="1" applyFont="1" applyFill="1" applyBorder="1" applyAlignment="1">
      <alignment horizontal="right" vertical="center"/>
    </xf>
    <xf numFmtId="0" fontId="5" fillId="0" borderId="1" xfId="1" applyFont="1" applyBorder="1" applyAlignment="1" applyProtection="1">
      <alignment horizontal="left" vertical="center" indent="1"/>
    </xf>
    <xf numFmtId="0" fontId="6" fillId="0" borderId="1" xfId="1" applyFont="1" applyBorder="1" applyAlignment="1" applyProtection="1">
      <alignment horizontal="left" vertical="center" indent="2"/>
    </xf>
    <xf numFmtId="0" fontId="1" fillId="0" borderId="1" xfId="1" applyFont="1" applyBorder="1" applyAlignment="1">
      <alignment horizontal="left" vertical="center" indent="2"/>
    </xf>
    <xf numFmtId="0" fontId="2" fillId="0" borderId="1" xfId="1" applyFont="1" applyBorder="1" applyAlignment="1" applyProtection="1">
      <alignment horizontal="left" vertical="center" indent="1"/>
    </xf>
    <xf numFmtId="3" fontId="1" fillId="0" borderId="1" xfId="1" applyNumberFormat="1" applyFont="1" applyBorder="1" applyAlignment="1">
      <alignment horizontal="right" vertical="center"/>
    </xf>
    <xf numFmtId="0" fontId="6" fillId="0" borderId="0" xfId="1" applyFont="1" applyBorder="1" applyAlignment="1" applyProtection="1">
      <alignment vertical="center"/>
    </xf>
    <xf numFmtId="0" fontId="1" fillId="0" borderId="0" xfId="1" applyFont="1" applyAlignment="1">
      <alignment vertical="center"/>
    </xf>
    <xf numFmtId="0" fontId="1" fillId="0" borderId="0" xfId="1" applyFont="1" applyAlignment="1" applyProtection="1">
      <alignment vertical="center"/>
    </xf>
    <xf numFmtId="0" fontId="7" fillId="0" borderId="0" xfId="1" applyFont="1" applyAlignment="1">
      <alignment vertical="center"/>
    </xf>
    <xf numFmtId="3" fontId="2" fillId="0" borderId="1" xfId="1" applyNumberFormat="1" applyFont="1" applyFill="1" applyBorder="1" applyAlignment="1">
      <alignment horizontal="right" vertical="center"/>
    </xf>
    <xf numFmtId="3" fontId="2" fillId="0" borderId="1" xfId="1" applyNumberFormat="1" applyFont="1" applyBorder="1" applyAlignment="1">
      <alignment horizontal="right" vertical="center"/>
    </xf>
    <xf numFmtId="0" fontId="2" fillId="0" borderId="1" xfId="1" applyFont="1" applyBorder="1" applyAlignment="1">
      <alignment horizontal="left" vertical="center" indent="1"/>
    </xf>
    <xf numFmtId="0" fontId="3" fillId="0" borderId="1" xfId="0" applyFont="1" applyFill="1" applyBorder="1" applyAlignment="1">
      <alignment vertical="top"/>
    </xf>
    <xf numFmtId="0" fontId="3" fillId="0" borderId="1" xfId="0" applyFont="1" applyFill="1" applyBorder="1" applyAlignment="1">
      <alignment vertical="top" wrapText="1"/>
    </xf>
    <xf numFmtId="0" fontId="3" fillId="0" borderId="0" xfId="0" applyFont="1" applyFill="1"/>
    <xf numFmtId="0" fontId="3" fillId="0" borderId="1" xfId="0" applyFont="1" applyFill="1" applyBorder="1" applyAlignment="1">
      <alignment horizontal="justify" vertical="top" wrapText="1"/>
    </xf>
    <xf numFmtId="0" fontId="3" fillId="0" borderId="1" xfId="0" applyFont="1" applyFill="1" applyBorder="1" applyAlignment="1">
      <alignment wrapText="1"/>
    </xf>
    <xf numFmtId="0" fontId="3" fillId="0" borderId="1" xfId="0" quotePrefix="1" applyFont="1" applyFill="1" applyBorder="1" applyAlignment="1">
      <alignment horizontal="left" vertical="top" wrapText="1"/>
    </xf>
    <xf numFmtId="0" fontId="1" fillId="0" borderId="1" xfId="0" quotePrefix="1" applyFont="1" applyFill="1" applyBorder="1" applyAlignment="1">
      <alignment vertical="top" wrapText="1"/>
    </xf>
    <xf numFmtId="0" fontId="9" fillId="0" borderId="1" xfId="3" applyFont="1" applyFill="1" applyBorder="1" applyAlignment="1">
      <alignment vertical="top" wrapText="1"/>
    </xf>
    <xf numFmtId="0" fontId="3" fillId="0" borderId="1" xfId="0" applyFont="1" applyFill="1" applyBorder="1" applyAlignment="1">
      <alignment horizontal="left" vertical="top"/>
    </xf>
    <xf numFmtId="14" fontId="3" fillId="0" borderId="1" xfId="0" applyNumberFormat="1" applyFont="1" applyFill="1" applyBorder="1" applyAlignment="1">
      <alignment horizontal="left" vertical="top"/>
    </xf>
    <xf numFmtId="0" fontId="2" fillId="0" borderId="1" xfId="1" applyFont="1" applyFill="1" applyBorder="1" applyAlignment="1">
      <alignment horizontal="center" vertical="center"/>
    </xf>
    <xf numFmtId="0" fontId="2" fillId="0" borderId="0" xfId="1" applyFont="1" applyAlignment="1" applyProtection="1">
      <alignment horizontal="centerContinuous" vertical="center"/>
    </xf>
    <xf numFmtId="0" fontId="3" fillId="0" borderId="0" xfId="0" applyFont="1" applyAlignment="1">
      <alignment horizontal="centerContinuous"/>
    </xf>
  </cellXfs>
  <cellStyles count="4">
    <cellStyle name="Hyperlink" xfId="3" builtinId="8"/>
    <cellStyle name="Normal" xfId="0" builtinId="0"/>
    <cellStyle name="Normal 2 2" xfId="2" xr:uid="{00000000-0005-0000-0000-000001000000}"/>
    <cellStyle name="Normal_8"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eps.mofe.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04613-A37D-4489-B99B-8C5EE0BA73E8}">
  <dimension ref="B2:C13"/>
  <sheetViews>
    <sheetView topLeftCell="A2" zoomScale="85" zoomScaleNormal="85" workbookViewId="0">
      <selection activeCell="C13" sqref="C13"/>
    </sheetView>
  </sheetViews>
  <sheetFormatPr defaultColWidth="8.7109375" defaultRowHeight="15" x14ac:dyDescent="0.2"/>
  <cols>
    <col min="1" max="1" width="4.140625" style="21" customWidth="1"/>
    <col min="2" max="2" width="52.7109375" style="21" customWidth="1"/>
    <col min="3" max="3" width="134.28515625" style="21" customWidth="1"/>
    <col min="4" max="16384" width="8.7109375" style="21"/>
  </cols>
  <sheetData>
    <row r="2" spans="2:3" x14ac:dyDescent="0.2">
      <c r="B2" s="19" t="s">
        <v>9</v>
      </c>
      <c r="C2" s="20" t="s">
        <v>26</v>
      </c>
    </row>
    <row r="3" spans="2:3" ht="269.10000000000002" customHeight="1" x14ac:dyDescent="0.2">
      <c r="B3" s="19" t="s">
        <v>10</v>
      </c>
      <c r="C3" s="22" t="s">
        <v>27</v>
      </c>
    </row>
    <row r="4" spans="2:3" ht="30" x14ac:dyDescent="0.2">
      <c r="B4" s="19" t="s">
        <v>11</v>
      </c>
      <c r="C4" s="23" t="s">
        <v>12</v>
      </c>
    </row>
    <row r="5" spans="2:3" ht="34.5" customHeight="1" x14ac:dyDescent="0.2">
      <c r="B5" s="19" t="s">
        <v>13</v>
      </c>
      <c r="C5" s="24" t="s">
        <v>14</v>
      </c>
    </row>
    <row r="6" spans="2:3" ht="66.95" customHeight="1" x14ac:dyDescent="0.2">
      <c r="B6" s="19" t="s">
        <v>15</v>
      </c>
      <c r="C6" s="25" t="s">
        <v>28</v>
      </c>
    </row>
    <row r="7" spans="2:3" ht="30" x14ac:dyDescent="0.2">
      <c r="B7" s="19" t="s">
        <v>16</v>
      </c>
      <c r="C7" s="24" t="s">
        <v>17</v>
      </c>
    </row>
    <row r="8" spans="2:3" ht="30" customHeight="1" x14ac:dyDescent="0.2">
      <c r="B8" s="19" t="s">
        <v>18</v>
      </c>
      <c r="C8" s="24" t="s">
        <v>19</v>
      </c>
    </row>
    <row r="9" spans="2:3" ht="30" customHeight="1" x14ac:dyDescent="0.2">
      <c r="B9" s="19" t="s">
        <v>20</v>
      </c>
      <c r="C9" s="20" t="s">
        <v>30</v>
      </c>
    </row>
    <row r="10" spans="2:3" ht="30" x14ac:dyDescent="0.2">
      <c r="B10" s="19" t="s">
        <v>21</v>
      </c>
      <c r="C10" s="26" t="s">
        <v>31</v>
      </c>
    </row>
    <row r="11" spans="2:3" ht="30" x14ac:dyDescent="0.2">
      <c r="B11" s="19" t="s">
        <v>22</v>
      </c>
      <c r="C11" s="20" t="s">
        <v>23</v>
      </c>
    </row>
    <row r="12" spans="2:3" ht="30" customHeight="1" x14ac:dyDescent="0.2">
      <c r="B12" s="19" t="s">
        <v>24</v>
      </c>
      <c r="C12" s="26" t="s">
        <v>29</v>
      </c>
    </row>
    <row r="13" spans="2:3" ht="33" customHeight="1" x14ac:dyDescent="0.2">
      <c r="B13" s="27" t="s">
        <v>25</v>
      </c>
      <c r="C13" s="28">
        <v>46175</v>
      </c>
    </row>
  </sheetData>
  <hyperlinks>
    <hyperlink ref="C10" r:id="rId1" xr:uid="{52B10D3A-9666-4B75-BA2E-52C81D855B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5"/>
  <sheetViews>
    <sheetView tabSelected="1" zoomScale="90" zoomScaleNormal="90" workbookViewId="0">
      <pane xSplit="1" ySplit="3" topLeftCell="B4" activePane="bottomRight" state="frozen"/>
      <selection pane="topRight" activeCell="B1" sqref="B1"/>
      <selection pane="bottomLeft" activeCell="A4" sqref="A4"/>
      <selection pane="bottomRight" activeCell="R13" sqref="R13"/>
    </sheetView>
  </sheetViews>
  <sheetFormatPr defaultColWidth="9.140625" defaultRowHeight="15" x14ac:dyDescent="0.2"/>
  <cols>
    <col min="1" max="1" width="37" style="1" customWidth="1"/>
    <col min="2" max="18" width="10.7109375" style="1" customWidth="1"/>
    <col min="19" max="16384" width="9.140625" style="1"/>
  </cols>
  <sheetData>
    <row r="1" spans="1:18" ht="15.75" x14ac:dyDescent="0.2">
      <c r="A1" s="30" t="s">
        <v>26</v>
      </c>
      <c r="B1" s="30"/>
      <c r="C1" s="30"/>
      <c r="D1" s="30"/>
      <c r="E1" s="30"/>
      <c r="F1" s="30"/>
      <c r="G1" s="30"/>
      <c r="H1" s="30"/>
      <c r="I1" s="30"/>
      <c r="J1" s="30"/>
      <c r="K1" s="30"/>
      <c r="L1" s="30"/>
      <c r="M1" s="30"/>
      <c r="N1" s="30"/>
      <c r="O1" s="30"/>
      <c r="P1" s="30"/>
      <c r="Q1" s="31"/>
    </row>
    <row r="2" spans="1:18" x14ac:dyDescent="0.2">
      <c r="A2" s="2"/>
      <c r="B2" s="3"/>
      <c r="C2" s="3"/>
      <c r="D2" s="3"/>
      <c r="E2" s="3"/>
      <c r="F2" s="3"/>
      <c r="G2" s="3"/>
      <c r="H2" s="4"/>
      <c r="I2" s="4"/>
      <c r="J2" s="4"/>
      <c r="K2" s="4"/>
      <c r="L2" s="4"/>
      <c r="M2" s="4"/>
      <c r="N2" s="4"/>
      <c r="O2" s="4"/>
      <c r="P2" s="4"/>
      <c r="Q2" s="4"/>
    </row>
    <row r="3" spans="1:18" ht="15.75" x14ac:dyDescent="0.2">
      <c r="A3" s="5" t="s">
        <v>0</v>
      </c>
      <c r="B3" s="29">
        <v>2009</v>
      </c>
      <c r="C3" s="29">
        <v>2010</v>
      </c>
      <c r="D3" s="29">
        <v>2011</v>
      </c>
      <c r="E3" s="29">
        <v>2012</v>
      </c>
      <c r="F3" s="29">
        <v>2013</v>
      </c>
      <c r="G3" s="29">
        <v>2014</v>
      </c>
      <c r="H3" s="29">
        <v>2015</v>
      </c>
      <c r="I3" s="29">
        <v>2016</v>
      </c>
      <c r="J3" s="29">
        <v>2017</v>
      </c>
      <c r="K3" s="29">
        <v>2018</v>
      </c>
      <c r="L3" s="29">
        <v>2019</v>
      </c>
      <c r="M3" s="29">
        <v>2020</v>
      </c>
      <c r="N3" s="29">
        <v>2021</v>
      </c>
      <c r="O3" s="29">
        <v>2022</v>
      </c>
      <c r="P3" s="29">
        <v>2023</v>
      </c>
      <c r="Q3" s="29">
        <v>2024</v>
      </c>
      <c r="R3" s="29">
        <v>2025</v>
      </c>
    </row>
    <row r="4" spans="1:18" ht="15.75" x14ac:dyDescent="0.2">
      <c r="A4" s="7" t="s">
        <v>1</v>
      </c>
      <c r="B4" s="16" t="s">
        <v>2</v>
      </c>
      <c r="C4" s="16" t="s">
        <v>2</v>
      </c>
      <c r="D4" s="16" t="s">
        <v>2</v>
      </c>
      <c r="E4" s="16">
        <f t="shared" ref="E4:K4" si="0">SUM(E5:E6)</f>
        <v>31</v>
      </c>
      <c r="F4" s="16">
        <f t="shared" si="0"/>
        <v>35</v>
      </c>
      <c r="G4" s="16">
        <f t="shared" si="0"/>
        <v>117</v>
      </c>
      <c r="H4" s="16">
        <f t="shared" si="0"/>
        <v>129</v>
      </c>
      <c r="I4" s="16">
        <f t="shared" si="0"/>
        <v>87</v>
      </c>
      <c r="J4" s="16">
        <f t="shared" si="0"/>
        <v>169</v>
      </c>
      <c r="K4" s="16">
        <f t="shared" si="0"/>
        <v>160</v>
      </c>
      <c r="L4" s="16">
        <f t="shared" ref="L4:Q4" si="1">SUM(L5:L6)</f>
        <v>150</v>
      </c>
      <c r="M4" s="16">
        <f t="shared" si="1"/>
        <v>144</v>
      </c>
      <c r="N4" s="16">
        <f t="shared" si="1"/>
        <v>161</v>
      </c>
      <c r="O4" s="16">
        <f t="shared" si="1"/>
        <v>171</v>
      </c>
      <c r="P4" s="16">
        <f t="shared" si="1"/>
        <v>137</v>
      </c>
      <c r="Q4" s="16">
        <f t="shared" si="1"/>
        <v>135</v>
      </c>
      <c r="R4" s="16">
        <v>211</v>
      </c>
    </row>
    <row r="5" spans="1:18" x14ac:dyDescent="0.2">
      <c r="A5" s="8" t="s">
        <v>3</v>
      </c>
      <c r="B5" s="6" t="s">
        <v>2</v>
      </c>
      <c r="C5" s="6" t="s">
        <v>2</v>
      </c>
      <c r="D5" s="6" t="s">
        <v>2</v>
      </c>
      <c r="E5" s="6">
        <v>20</v>
      </c>
      <c r="F5" s="6">
        <v>20</v>
      </c>
      <c r="G5" s="6">
        <v>26</v>
      </c>
      <c r="H5" s="6">
        <v>10</v>
      </c>
      <c r="I5" s="6">
        <v>17</v>
      </c>
      <c r="J5" s="6">
        <v>7</v>
      </c>
      <c r="K5" s="6">
        <v>26</v>
      </c>
      <c r="L5" s="6">
        <v>8</v>
      </c>
      <c r="M5" s="6">
        <v>1</v>
      </c>
      <c r="N5" s="6">
        <v>2</v>
      </c>
      <c r="O5" s="6" t="s">
        <v>2</v>
      </c>
      <c r="P5" s="6" t="s">
        <v>2</v>
      </c>
      <c r="Q5" s="6">
        <v>1</v>
      </c>
      <c r="R5" s="6">
        <v>5</v>
      </c>
    </row>
    <row r="6" spans="1:18" x14ac:dyDescent="0.2">
      <c r="A6" s="9" t="s">
        <v>4</v>
      </c>
      <c r="B6" s="6" t="s">
        <v>2</v>
      </c>
      <c r="C6" s="6" t="s">
        <v>2</v>
      </c>
      <c r="D6" s="6" t="s">
        <v>2</v>
      </c>
      <c r="E6" s="6">
        <v>11</v>
      </c>
      <c r="F6" s="6">
        <v>15</v>
      </c>
      <c r="G6" s="6">
        <v>91</v>
      </c>
      <c r="H6" s="6">
        <v>119</v>
      </c>
      <c r="I6" s="6">
        <v>70</v>
      </c>
      <c r="J6" s="6">
        <v>162</v>
      </c>
      <c r="K6" s="6">
        <v>134</v>
      </c>
      <c r="L6" s="6">
        <v>142</v>
      </c>
      <c r="M6" s="6">
        <v>143</v>
      </c>
      <c r="N6" s="6">
        <v>159</v>
      </c>
      <c r="O6" s="6">
        <v>171</v>
      </c>
      <c r="P6" s="6">
        <v>137</v>
      </c>
      <c r="Q6" s="6">
        <v>134</v>
      </c>
      <c r="R6" s="6">
        <v>206</v>
      </c>
    </row>
    <row r="7" spans="1:18" ht="15.75" x14ac:dyDescent="0.2">
      <c r="A7" s="10" t="s">
        <v>5</v>
      </c>
      <c r="B7" s="16">
        <f t="shared" ref="B7:K7" si="2">SUM(B8:B9)</f>
        <v>31</v>
      </c>
      <c r="C7" s="16">
        <f t="shared" si="2"/>
        <v>12</v>
      </c>
      <c r="D7" s="16">
        <f t="shared" si="2"/>
        <v>20</v>
      </c>
      <c r="E7" s="16">
        <f t="shared" si="2"/>
        <v>20</v>
      </c>
      <c r="F7" s="16">
        <f t="shared" si="2"/>
        <v>11</v>
      </c>
      <c r="G7" s="16">
        <f t="shared" si="2"/>
        <v>9</v>
      </c>
      <c r="H7" s="16">
        <f t="shared" si="2"/>
        <v>7</v>
      </c>
      <c r="I7" s="16">
        <f t="shared" si="2"/>
        <v>2</v>
      </c>
      <c r="J7" s="16">
        <f t="shared" si="2"/>
        <v>57</v>
      </c>
      <c r="K7" s="16">
        <f t="shared" si="2"/>
        <v>49</v>
      </c>
      <c r="L7" s="16">
        <f t="shared" ref="L7:Q7" si="3">SUM(L8:L9)</f>
        <v>59</v>
      </c>
      <c r="M7" s="16">
        <f t="shared" si="3"/>
        <v>61</v>
      </c>
      <c r="N7" s="16">
        <f t="shared" si="3"/>
        <v>34</v>
      </c>
      <c r="O7" s="16">
        <f t="shared" si="3"/>
        <v>84</v>
      </c>
      <c r="P7" s="16">
        <f t="shared" si="3"/>
        <v>52</v>
      </c>
      <c r="Q7" s="16">
        <f t="shared" si="3"/>
        <v>41</v>
      </c>
      <c r="R7" s="16">
        <v>28</v>
      </c>
    </row>
    <row r="8" spans="1:18" x14ac:dyDescent="0.2">
      <c r="A8" s="8" t="s">
        <v>3</v>
      </c>
      <c r="B8" s="6">
        <v>5</v>
      </c>
      <c r="C8" s="6" t="s">
        <v>2</v>
      </c>
      <c r="D8" s="6">
        <v>4</v>
      </c>
      <c r="E8" s="6">
        <v>1</v>
      </c>
      <c r="F8" s="6" t="s">
        <v>2</v>
      </c>
      <c r="G8" s="6">
        <v>4</v>
      </c>
      <c r="H8" s="6">
        <v>2</v>
      </c>
      <c r="I8" s="6">
        <v>1</v>
      </c>
      <c r="J8" s="6" t="s">
        <v>2</v>
      </c>
      <c r="K8" s="6" t="s">
        <v>2</v>
      </c>
      <c r="L8" s="6" t="s">
        <v>2</v>
      </c>
      <c r="M8" s="6">
        <v>2</v>
      </c>
      <c r="N8" s="6" t="s">
        <v>2</v>
      </c>
      <c r="O8" s="6" t="s">
        <v>2</v>
      </c>
      <c r="P8" s="6" t="s">
        <v>2</v>
      </c>
      <c r="Q8" s="6">
        <v>1</v>
      </c>
      <c r="R8" s="6">
        <v>1</v>
      </c>
    </row>
    <row r="9" spans="1:18" x14ac:dyDescent="0.2">
      <c r="A9" s="9" t="s">
        <v>4</v>
      </c>
      <c r="B9" s="11">
        <v>26</v>
      </c>
      <c r="C9" s="11">
        <v>12</v>
      </c>
      <c r="D9" s="11">
        <v>16</v>
      </c>
      <c r="E9" s="11">
        <v>19</v>
      </c>
      <c r="F9" s="11">
        <v>11</v>
      </c>
      <c r="G9" s="11">
        <v>5</v>
      </c>
      <c r="H9" s="11">
        <v>5</v>
      </c>
      <c r="I9" s="11">
        <v>1</v>
      </c>
      <c r="J9" s="11">
        <v>57</v>
      </c>
      <c r="K9" s="11">
        <v>49</v>
      </c>
      <c r="L9" s="11">
        <v>59</v>
      </c>
      <c r="M9" s="11">
        <v>59</v>
      </c>
      <c r="N9" s="11">
        <v>34</v>
      </c>
      <c r="O9" s="11">
        <v>84</v>
      </c>
      <c r="P9" s="11">
        <v>52</v>
      </c>
      <c r="Q9" s="11">
        <v>40</v>
      </c>
      <c r="R9" s="11">
        <v>27</v>
      </c>
    </row>
    <row r="10" spans="1:18" ht="15.75" x14ac:dyDescent="0.2">
      <c r="A10" s="7" t="s">
        <v>6</v>
      </c>
      <c r="B10" s="17">
        <f t="shared" ref="B10:K10" si="4">SUM(B11:B12)</f>
        <v>649</v>
      </c>
      <c r="C10" s="17">
        <f t="shared" si="4"/>
        <v>776</v>
      </c>
      <c r="D10" s="17">
        <f t="shared" si="4"/>
        <v>874</v>
      </c>
      <c r="E10" s="17">
        <f t="shared" si="4"/>
        <v>1127</v>
      </c>
      <c r="F10" s="17">
        <f t="shared" si="4"/>
        <v>1114</v>
      </c>
      <c r="G10" s="17">
        <f t="shared" si="4"/>
        <v>1268</v>
      </c>
      <c r="H10" s="17">
        <f t="shared" si="4"/>
        <v>1145</v>
      </c>
      <c r="I10" s="17">
        <f t="shared" si="4"/>
        <v>1171</v>
      </c>
      <c r="J10" s="17">
        <f t="shared" si="4"/>
        <v>1531</v>
      </c>
      <c r="K10" s="17">
        <f t="shared" si="4"/>
        <v>2047</v>
      </c>
      <c r="L10" s="17">
        <f t="shared" ref="L10:Q10" si="5">SUM(L11:L12)</f>
        <v>2307</v>
      </c>
      <c r="M10" s="17">
        <f t="shared" si="5"/>
        <v>1836</v>
      </c>
      <c r="N10" s="17">
        <f t="shared" si="5"/>
        <v>2055</v>
      </c>
      <c r="O10" s="17">
        <f t="shared" si="5"/>
        <v>1901</v>
      </c>
      <c r="P10" s="17">
        <f t="shared" si="5"/>
        <v>1861</v>
      </c>
      <c r="Q10" s="17">
        <f t="shared" si="5"/>
        <v>1925</v>
      </c>
      <c r="R10" s="17">
        <v>2326</v>
      </c>
    </row>
    <row r="11" spans="1:18" x14ac:dyDescent="0.2">
      <c r="A11" s="8" t="s">
        <v>3</v>
      </c>
      <c r="B11" s="6">
        <v>35</v>
      </c>
      <c r="C11" s="6">
        <v>31</v>
      </c>
      <c r="D11" s="6">
        <v>39</v>
      </c>
      <c r="E11" s="6">
        <v>67</v>
      </c>
      <c r="F11" s="6">
        <v>68</v>
      </c>
      <c r="G11" s="6">
        <v>102</v>
      </c>
      <c r="H11" s="6">
        <v>75</v>
      </c>
      <c r="I11" s="6">
        <v>102</v>
      </c>
      <c r="J11" s="6">
        <v>121</v>
      </c>
      <c r="K11" s="6">
        <v>139</v>
      </c>
      <c r="L11" s="6">
        <v>180</v>
      </c>
      <c r="M11" s="6">
        <v>112</v>
      </c>
      <c r="N11" s="6">
        <v>99</v>
      </c>
      <c r="O11" s="6">
        <v>114</v>
      </c>
      <c r="P11" s="6">
        <v>143</v>
      </c>
      <c r="Q11" s="6">
        <v>135</v>
      </c>
      <c r="R11" s="6">
        <v>213</v>
      </c>
    </row>
    <row r="12" spans="1:18" x14ac:dyDescent="0.2">
      <c r="A12" s="9" t="s">
        <v>4</v>
      </c>
      <c r="B12" s="6">
        <v>614</v>
      </c>
      <c r="C12" s="6">
        <v>745</v>
      </c>
      <c r="D12" s="6">
        <v>835</v>
      </c>
      <c r="E12" s="6">
        <v>1060</v>
      </c>
      <c r="F12" s="6">
        <v>1046</v>
      </c>
      <c r="G12" s="6">
        <v>1166</v>
      </c>
      <c r="H12" s="6">
        <v>1070</v>
      </c>
      <c r="I12" s="6">
        <v>1069</v>
      </c>
      <c r="J12" s="6">
        <v>1410</v>
      </c>
      <c r="K12" s="6">
        <v>1908</v>
      </c>
      <c r="L12" s="6">
        <v>2127</v>
      </c>
      <c r="M12" s="6">
        <v>1724</v>
      </c>
      <c r="N12" s="6">
        <v>1956</v>
      </c>
      <c r="O12" s="6">
        <v>1787</v>
      </c>
      <c r="P12" s="6">
        <v>1718</v>
      </c>
      <c r="Q12" s="6">
        <v>1790</v>
      </c>
      <c r="R12" s="6">
        <v>2113</v>
      </c>
    </row>
    <row r="13" spans="1:18" ht="15.75" x14ac:dyDescent="0.2">
      <c r="A13" s="18" t="s">
        <v>8</v>
      </c>
      <c r="B13" s="16">
        <f>SUM(B4,B7,B10)</f>
        <v>680</v>
      </c>
      <c r="C13" s="16">
        <f t="shared" ref="C13:L13" si="6">SUM(C4,C7,C10)</f>
        <v>788</v>
      </c>
      <c r="D13" s="16">
        <f t="shared" si="6"/>
        <v>894</v>
      </c>
      <c r="E13" s="16">
        <f t="shared" si="6"/>
        <v>1178</v>
      </c>
      <c r="F13" s="16">
        <f t="shared" si="6"/>
        <v>1160</v>
      </c>
      <c r="G13" s="16">
        <f t="shared" si="6"/>
        <v>1394</v>
      </c>
      <c r="H13" s="16">
        <f t="shared" si="6"/>
        <v>1281</v>
      </c>
      <c r="I13" s="16">
        <f t="shared" si="6"/>
        <v>1260</v>
      </c>
      <c r="J13" s="16">
        <f t="shared" si="6"/>
        <v>1757</v>
      </c>
      <c r="K13" s="16">
        <f t="shared" si="6"/>
        <v>2256</v>
      </c>
      <c r="L13" s="16">
        <f t="shared" si="6"/>
        <v>2516</v>
      </c>
      <c r="M13" s="16">
        <f t="shared" ref="M13:N13" si="7">SUM(M4,M7,M10)</f>
        <v>2041</v>
      </c>
      <c r="N13" s="16">
        <f t="shared" si="7"/>
        <v>2250</v>
      </c>
      <c r="O13" s="16">
        <f t="shared" ref="O13:P13" si="8">SUM(O4,O7,O10)</f>
        <v>2156</v>
      </c>
      <c r="P13" s="16">
        <f t="shared" si="8"/>
        <v>2050</v>
      </c>
      <c r="Q13" s="16">
        <f t="shared" ref="Q13:R13" si="9">SUM(Q4,Q7,Q10)</f>
        <v>2101</v>
      </c>
      <c r="R13" s="16">
        <f t="shared" si="9"/>
        <v>2565</v>
      </c>
    </row>
    <row r="14" spans="1:18" x14ac:dyDescent="0.2">
      <c r="A14" s="12"/>
      <c r="B14" s="13"/>
      <c r="C14" s="13"/>
      <c r="D14" s="13"/>
      <c r="E14" s="13"/>
      <c r="F14" s="13"/>
      <c r="G14" s="13"/>
      <c r="H14" s="13"/>
      <c r="I14" s="13"/>
      <c r="J14" s="13"/>
      <c r="K14" s="13"/>
      <c r="L14" s="13"/>
      <c r="M14" s="13"/>
      <c r="N14" s="13"/>
      <c r="O14" s="13"/>
      <c r="P14" s="13"/>
      <c r="Q14" s="13"/>
    </row>
    <row r="15" spans="1:18" x14ac:dyDescent="0.2">
      <c r="A15" s="14" t="s">
        <v>7</v>
      </c>
      <c r="B15" s="15"/>
      <c r="C15" s="15"/>
      <c r="D15" s="15"/>
      <c r="E15" s="15"/>
      <c r="F15" s="15"/>
      <c r="G15" s="15"/>
      <c r="H15" s="15"/>
      <c r="I15" s="13"/>
      <c r="J15" s="13"/>
      <c r="K15" s="13"/>
      <c r="L15" s="13"/>
      <c r="M15" s="13"/>
      <c r="N15" s="13"/>
      <c r="O15" s="13"/>
      <c r="P15" s="13"/>
      <c r="Q15" s="13"/>
    </row>
  </sheetData>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97EC15D-22FF-4455-BFA0-08F48F076F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F81F7F-8AD5-4D48-83D0-93F20D88BAE6}">
  <ds:schemaRefs>
    <ds:schemaRef ds:uri="http://schemas.microsoft.com/sharepoint/v3/contenttype/forms"/>
  </ds:schemaRefs>
</ds:datastoreItem>
</file>

<file path=customXml/itemProps3.xml><?xml version="1.0" encoding="utf-8"?>
<ds:datastoreItem xmlns:ds="http://schemas.openxmlformats.org/officeDocument/2006/customXml" ds:itemID="{D1229E6B-DBA9-4F2E-8AC5-DC6D084AE274}">
  <ds:schemaRefs>
    <ds:schemaRef ds:uri="http://schemas.microsoft.com/sharepoint/events"/>
  </ds:schemaRefs>
</ds:datastoreItem>
</file>

<file path=customXml/itemProps4.xml><?xml version="1.0" encoding="utf-8"?>
<ds:datastoreItem xmlns:ds="http://schemas.openxmlformats.org/officeDocument/2006/customXml" ds:itemID="{8987473D-0E6C-4C37-8AC9-EE1FD4A69A65}">
  <ds:schemaRefs>
    <ds:schemaRef ds:uri="http://purl.org/dc/elements/1.1/"/>
    <ds:schemaRef ds:uri="http://purl.org/dc/terms/"/>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3eb395c1-c26a-485a-a474-2edaaa77b21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Mohammad Amirul Azrie bin Mohammad Ali</cp:lastModifiedBy>
  <dcterms:created xsi:type="dcterms:W3CDTF">2019-03-02T07:58:09Z</dcterms:created>
  <dcterms:modified xsi:type="dcterms:W3CDTF">2026-06-02T01:02:20Z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