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EBE27119-4084-4132-8310-657C86340B97}" xr6:coauthVersionLast="36" xr6:coauthVersionMax="36" xr10:uidLastSave="{00000000-0000-0000-0000-000000000000}"/>
  <bookViews>
    <workbookView xWindow="0" yWindow="0" windowWidth="13905" windowHeight="105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1" l="1"/>
  <c r="R15" i="1"/>
  <c r="R5" i="1"/>
  <c r="R41" i="1" s="1"/>
  <c r="S24" i="1" l="1"/>
  <c r="S15" i="1"/>
  <c r="S5" i="1"/>
  <c r="S41" i="1" l="1"/>
  <c r="P24" i="1"/>
  <c r="P41" i="1" s="1"/>
  <c r="P15" i="1"/>
  <c r="P5" i="1"/>
  <c r="O15" i="1" l="1"/>
  <c r="O24" i="1"/>
  <c r="Q24" i="1" l="1"/>
  <c r="Q15" i="1"/>
  <c r="Q5" i="1"/>
  <c r="Q41" i="1" l="1"/>
  <c r="N24" i="1"/>
  <c r="N15" i="1"/>
  <c r="N5" i="1"/>
  <c r="N41" i="1" l="1"/>
  <c r="O5" i="1"/>
  <c r="B24" i="1"/>
  <c r="C24" i="1"/>
  <c r="D24" i="1"/>
  <c r="E24" i="1"/>
  <c r="F24" i="1"/>
  <c r="G24" i="1"/>
  <c r="H24" i="1"/>
  <c r="I24" i="1"/>
  <c r="J24" i="1"/>
  <c r="K24" i="1"/>
  <c r="L24" i="1"/>
  <c r="B15" i="1"/>
  <c r="C15" i="1"/>
  <c r="D15" i="1"/>
  <c r="E15" i="1"/>
  <c r="F15" i="1"/>
  <c r="G15" i="1"/>
  <c r="H15" i="1"/>
  <c r="I15" i="1"/>
  <c r="J15" i="1"/>
  <c r="K15" i="1"/>
  <c r="L15" i="1"/>
  <c r="B5" i="1"/>
  <c r="C5" i="1"/>
  <c r="D5" i="1"/>
  <c r="E5" i="1"/>
  <c r="F5" i="1"/>
  <c r="G5" i="1"/>
  <c r="H5" i="1"/>
  <c r="I5" i="1"/>
  <c r="J5" i="1"/>
  <c r="K5" i="1"/>
  <c r="L5" i="1"/>
  <c r="M24" i="1"/>
  <c r="M15" i="1"/>
  <c r="M5" i="1"/>
  <c r="O41" i="1" l="1"/>
  <c r="H41" i="1"/>
  <c r="G41" i="1"/>
  <c r="I41" i="1"/>
  <c r="E41" i="1"/>
  <c r="F41" i="1"/>
  <c r="L41" i="1"/>
  <c r="D41" i="1"/>
  <c r="K41" i="1"/>
  <c r="C41" i="1"/>
  <c r="J41" i="1"/>
  <c r="B41" i="1"/>
  <c r="M41" i="1"/>
</calcChain>
</file>

<file path=xl/sharedStrings.xml><?xml version="1.0" encoding="utf-8"?>
<sst xmlns="http://schemas.openxmlformats.org/spreadsheetml/2006/main" count="85" uniqueCount="67">
  <si>
    <t>Person</t>
  </si>
  <si>
    <t>Nationality</t>
  </si>
  <si>
    <t>ASEAN :</t>
  </si>
  <si>
    <t>Cambodia</t>
  </si>
  <si>
    <t>Indonesia</t>
  </si>
  <si>
    <t>Lao PDR</t>
  </si>
  <si>
    <t>Malaysia</t>
  </si>
  <si>
    <t>Myanmar</t>
  </si>
  <si>
    <t>Philippines</t>
  </si>
  <si>
    <t>Singapore</t>
  </si>
  <si>
    <t>Thailand</t>
  </si>
  <si>
    <t>Viet Nam</t>
  </si>
  <si>
    <t>EUROPEAN UNION :</t>
  </si>
  <si>
    <t>Denmark</t>
  </si>
  <si>
    <t>France</t>
  </si>
  <si>
    <t>Germany</t>
  </si>
  <si>
    <t>Ireland</t>
  </si>
  <si>
    <t>Italy</t>
  </si>
  <si>
    <t>Netherlands</t>
  </si>
  <si>
    <t>Sweden</t>
  </si>
  <si>
    <t>United Kingdom</t>
  </si>
  <si>
    <t>OTHERS :</t>
  </si>
  <si>
    <t>Australia</t>
  </si>
  <si>
    <t>Bangladesh</t>
  </si>
  <si>
    <t>Canada</t>
  </si>
  <si>
    <t>India</t>
  </si>
  <si>
    <t>Japan</t>
  </si>
  <si>
    <t>Nepal</t>
  </si>
  <si>
    <t>New Zealand</t>
  </si>
  <si>
    <t>Norway</t>
  </si>
  <si>
    <t>Oman</t>
  </si>
  <si>
    <t>Pakistan</t>
  </si>
  <si>
    <t>Sri Lanka</t>
  </si>
  <si>
    <t>Other Countries</t>
  </si>
  <si>
    <t>Total</t>
  </si>
  <si>
    <t>Source:</t>
  </si>
  <si>
    <t xml:space="preserve"> - Tourism Development Department, Ministry of Primary Resources and Tourism</t>
  </si>
  <si>
    <t xml:space="preserve"> - Immigration and National Registration Department, Ministry of Home Affairs</t>
  </si>
  <si>
    <t>…</t>
  </si>
  <si>
    <t>Note: (1) Withdrawal of the United Kingdom from the European Union in February 2020</t>
  </si>
  <si>
    <t>United States of America</t>
  </si>
  <si>
    <r>
      <t xml:space="preserve">United Kingdom </t>
    </r>
    <r>
      <rPr>
        <vertAlign val="superscript"/>
        <sz val="12"/>
        <color theme="1"/>
        <rFont val="Arial"/>
        <family val="2"/>
      </rPr>
      <t>(1)</t>
    </r>
  </si>
  <si>
    <t>Arrivals by Nationality</t>
  </si>
  <si>
    <t>Republic of Korea</t>
  </si>
  <si>
    <t>People's Republic of China</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</si>
  <si>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</si>
  <si>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</si>
  <si>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</si>
  <si>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</si>
  <si>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</si>
  <si>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</si>
  <si>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</si>
  <si>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</si>
  <si>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</si>
  <si>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</si>
  <si>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</si>
  <si>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</si>
  <si>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</si>
  <si>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</si>
  <si>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</si>
  <si>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Immigration and National Registration Department, Ministry of Home Affairs
- Tourism Development Department, Ministry of Primary Resources and Tourism</t>
  </si>
  <si>
    <t>- Nationality</t>
  </si>
  <si>
    <t>- Number (Person)</t>
  </si>
  <si>
    <t>The 'Number of Arrivals by Nationality' refers to the count of individuals entering Brunei Darussalam through Brunei International Airport, categorized according to their respective nationalities, specifically distinguishing between those from ASEAN countries, members of the European Union, and others. This metric provides insights into the demographic composition of inbound travelers or migrants and is often utilized for immigration monitoring, tourism analysis, border control, and demographic studies.</t>
  </si>
  <si>
    <t>2008 - 2025</t>
  </si>
  <si>
    <t>https://deps.mofe.gov.bn/terms-of-use/</t>
  </si>
  <si>
    <t>https://deps.mofe.gov.bn/wp-content/uploads/2026/06/Arrivals-by-Nationality.xlsx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</si>
</sst>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9" x14ac:knownFonts="1">
    <font>
      <sz val="11"/>
      <color theme="1"/>
      <name val="Calibri"/>
      <family val="2"/>
      <scheme val="minor"/>
    </font>
    <font>
      <sz val="12"/>
      <name val="Arial"/>
      <family val="2"/>
    </font>
    <font>
      <b/>
      <sz val="12"/>
      <color indexed="8"/>
      <name val="Arial"/>
      <family val="2"/>
    </font>
    <font>
      <sz val="12"/>
      <color indexed="8"/>
      <name val="Arial"/>
      <family val="2"/>
    </font>
    <font>
      <b/>
      <sz val="12"/>
      <name val="Arial"/>
      <family val="2"/>
    </font>
    <font>
      <sz val="12"/>
      <color theme="1"/>
      <name val="Arial"/>
      <family val="2"/>
    </font>
    <font>
      <vertAlign val="superscrip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39">
    <xf numFmtId="0" fontId="0" fillId="0" borderId="0" xfId="0"/>
    <xf numFmtId="0" fontId="3" fillId="0" borderId="0" xfId="1" applyFont="1" applyFill="1" applyAlignment="1" applyProtection="1">
      <alignment vertical="center"/>
    </xf>
    <xf numFmtId="0" fontId="1" fillId="0" borderId="0" xfId="0" applyFont="1" applyFill="1" applyAlignment="1">
      <alignment vertical="center"/>
    </xf>
    <xf numFmtId="3" fontId="2" fillId="0" borderId="0" xfId="1" applyNumberFormat="1" applyFont="1" applyFill="1" applyBorder="1" applyAlignment="1" applyProtection="1">
      <alignment horizontal="right" vertical="center"/>
    </xf>
    <xf numFmtId="3" fontId="1" fillId="0" borderId="0" xfId="1" applyNumberFormat="1" applyFont="1" applyFill="1" applyBorder="1" applyAlignment="1" applyProtection="1">
      <alignment horizontal="right" vertical="center"/>
    </xf>
    <xf numFmtId="0" fontId="3" fillId="0" borderId="0" xfId="1" applyFont="1" applyFill="1" applyBorder="1" applyAlignment="1" applyProtection="1">
      <alignment vertical="center"/>
    </xf>
    <xf numFmtId="0" fontId="2" fillId="0" borderId="1" xfId="1" applyFont="1" applyFill="1" applyBorder="1" applyAlignment="1" applyProtection="1">
      <alignment horizontal="left" vertical="center" indent="1"/>
    </xf>
    <xf numFmtId="37" fontId="3" fillId="0" borderId="1" xfId="1" applyNumberFormat="1" applyFont="1" applyFill="1" applyBorder="1" applyAlignment="1" applyProtection="1">
      <alignment horizontal="left" vertical="center" indent="2"/>
    </xf>
    <xf numFmtId="0" fontId="2" fillId="0" borderId="1" xfId="0" applyFont="1" applyFill="1" applyBorder="1" applyAlignment="1">
      <alignment horizontal="left" vertical="center" indent="1"/>
    </xf>
    <xf numFmtId="0" fontId="2" fillId="0" borderId="1" xfId="1" applyFont="1" applyFill="1" applyBorder="1" applyAlignment="1" applyProtection="1">
      <alignment horizontal="left" vertical="center"/>
    </xf>
    <xf numFmtId="37" fontId="3" fillId="0" borderId="0" xfId="1" applyNumberFormat="1" applyFont="1" applyFill="1" applyBorder="1" applyAlignment="1" applyProtection="1">
      <alignment vertical="center"/>
    </xf>
    <xf numFmtId="0" fontId="2" fillId="0" borderId="0" xfId="1" applyFont="1" applyFill="1" applyAlignment="1" applyProtection="1">
      <alignment horizontal="center" vertical="center" wrapText="1"/>
    </xf>
    <xf numFmtId="0" fontId="2" fillId="0" borderId="0" xfId="1" applyFont="1" applyFill="1" applyAlignment="1" applyProtection="1">
      <alignment horizontal="center" vertical="center" wrapText="1"/>
    </xf>
    <xf numFmtId="0" fontId="3" fillId="0" borderId="0" xfId="1" applyFont="1" applyFill="1" applyBorder="1" applyAlignment="1" applyProtection="1">
      <alignment horizontal="right" vertical="center"/>
    </xf>
    <xf numFmtId="0" fontId="5" fillId="0" borderId="0" xfId="1" applyFont="1" applyFill="1" applyAlignment="1" applyProtection="1">
      <alignment vertical="center"/>
    </xf>
    <xf numFmtId="0" fontId="1" fillId="0" borderId="0" xfId="0" applyFont="1"/>
    <xf numFmtId="0" fontId="1" fillId="0" borderId="0" xfId="0" applyFont="1" applyBorder="1"/>
    <xf numFmtId="0" fontId="1" fillId="0" borderId="0" xfId="0" applyFont="1" applyBorder="1" applyAlignment="1">
      <alignment horizontal="center" vertical="center"/>
    </xf>
    <xf numFmtId="0" fontId="5" fillId="0" borderId="0" xfId="0" applyFont="1" applyBorder="1"/>
    <xf numFmtId="0" fontId="5" fillId="0" borderId="0" xfId="0" applyFont="1"/>
    <xf numFmtId="0" fontId="1" fillId="0" borderId="0" xfId="0" applyFont="1" applyAlignment="1">
      <alignment vertical="center"/>
    </xf>
    <xf numFmtId="0" fontId="2" fillId="0" borderId="0" xfId="1" applyFont="1" applyFill="1" applyAlignment="1" applyProtection="1">
      <alignment horizontal="center" vertical="center" wrapText="1"/>
    </xf>
    <xf numFmtId="3" fontId="3" fillId="0" borderId="1" xfId="1" applyNumberFormat="1" applyFont="1" applyFill="1" applyBorder="1" applyAlignment="1" applyProtection="1">
      <alignment horizontal="right" vertical="center"/>
    </xf>
    <xf numFmtId="0" fontId="2" fillId="0" borderId="0" xfId="1" applyFont="1" applyFill="1" applyAlignment="1" applyProtection="1">
      <alignment horizontal="center" vertical="center" wrapText="1"/>
    </xf>
    <xf numFmtId="0" fontId="5" fillId="0" borderId="1" xfId="0" applyFont="1" applyBorder="1" applyAlignment="1">
      <alignment horizontal="left" indent="2"/>
    </xf>
    <xf numFmtId="0" fontId="4" fillId="0" borderId="1" xfId="1" applyFont="1" applyFill="1" applyBorder="1" applyAlignment="1">
      <alignment horizontal="center" vertical="center"/>
    </xf>
    <xf numFmtId="164" fontId="4" fillId="0" borderId="1" xfId="1" applyNumberFormat="1" applyFont="1" applyFill="1" applyBorder="1" applyAlignment="1">
      <alignment horizontal="center" vertical="center"/>
    </xf>
    <xf numFmtId="0" fontId="2" fillId="0" borderId="0" xfId="1" applyFont="1" applyFill="1" applyAlignment="1" applyProtection="1">
      <alignment horizontal="centerContinuous" vertical="center" wrapText="1"/>
    </xf>
    <xf numFmtId="0" fontId="5" fillId="0" borderId="1" xfId="0" applyFont="1" applyFill="1" applyBorder="1" applyAlignment="1">
      <alignment vertical="top"/>
    </xf>
    <xf numFmtId="0" fontId="5" fillId="0" borderId="1" xfId="0" applyFont="1" applyFill="1" applyBorder="1" applyAlignment="1">
      <alignment vertical="top" wrapText="1"/>
    </xf>
    <xf numFmtId="0" fontId="5" fillId="0" borderId="0" xfId="0" applyFont="1" applyFill="1"/>
    <xf numFmtId="0" fontId="5" fillId="0" borderId="1" xfId="0" quotePrefix="1" applyFont="1" applyFill="1" applyBorder="1" applyAlignment="1">
      <alignment horizontal="justify" vertical="top" wrapText="1"/>
    </xf>
    <xf numFmtId="0" fontId="5" fillId="0" borderId="1" xfId="0" applyFont="1" applyFill="1" applyBorder="1" applyAlignment="1">
      <alignment wrapText="1"/>
    </xf>
    <xf numFmtId="0" fontId="5"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8" fillId="0" borderId="1" xfId="2" applyFont="1" applyFill="1" applyBorder="1" applyAlignment="1">
      <alignment vertical="top" wrapText="1"/>
    </xf>
    <xf numFmtId="0" fontId="5" fillId="0" borderId="1" xfId="0" applyFont="1" applyFill="1" applyBorder="1" applyAlignment="1">
      <alignment horizontal="left" vertical="top"/>
    </xf>
    <xf numFmtId="14" fontId="5" fillId="0" borderId="1" xfId="0" applyNumberFormat="1" applyFont="1" applyFill="1" applyBorder="1" applyAlignment="1">
      <alignment horizontal="left" vertical="top"/>
    </xf>
    <xf numFmtId="3" fontId="1" fillId="0" borderId="0" xfId="0" applyNumberFormat="1" applyFont="1" applyBorder="1"/>
  </cellXfs>
  <cellStyles count="3">
    <cellStyle name="Hyperlink" xfId="2" builtinId="8"/>
    <cellStyle name="Normal" xfId="0" builtinId="0"/>
    <cellStyle name="Normal_7"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Arrivals-by-Nationali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85F3-424F-44A1-A1E8-91EC89DC0262}">
  <dimension ref="B2:C13"/>
  <sheetViews>
    <sheetView zoomScaleNormal="100" workbookViewId="0">
      <selection activeCell="C13" sqref="C13"/>
    </sheetView>
  </sheetViews>
  <sheetFormatPr defaultColWidth="8.7109375" defaultRowHeight="15" x14ac:dyDescent="0.2"/>
  <cols>
    <col min="1" max="1" width="4.140625" style="30" customWidth="1"/>
    <col min="2" max="2" width="52.7109375" style="30" customWidth="1"/>
    <col min="3" max="3" width="100.42578125" style="30" customWidth="1"/>
    <col min="4" max="16384" width="8.7109375" style="30"/>
  </cols>
  <sheetData>
    <row r="2" spans="2:3" x14ac:dyDescent="0.2">
      <c r="B2" s="28" t="s">
        <v>45</v>
      </c>
      <c r="C2" s="29" t="s">
        <v>42</v>
      </c>
    </row>
    <row r="3" spans="2:3" ht="101.45" customHeight="1" x14ac:dyDescent="0.2">
      <c r="B3" s="28" t="s">
        <v>46</v>
      </c>
      <c r="C3" s="31" t="s">
        <v>63</v>
      </c>
    </row>
    <row r="4" spans="2:3" ht="30" x14ac:dyDescent="0.2">
      <c r="B4" s="28" t="s">
        <v>47</v>
      </c>
      <c r="C4" s="32" t="s">
        <v>48</v>
      </c>
    </row>
    <row r="5" spans="2:3" ht="33.950000000000003" customHeight="1" x14ac:dyDescent="0.2">
      <c r="B5" s="28" t="s">
        <v>49</v>
      </c>
      <c r="C5" s="33" t="s">
        <v>62</v>
      </c>
    </row>
    <row r="6" spans="2:3" ht="26.45" customHeight="1" x14ac:dyDescent="0.2">
      <c r="B6" s="28" t="s">
        <v>50</v>
      </c>
      <c r="C6" s="34" t="s">
        <v>61</v>
      </c>
    </row>
    <row r="7" spans="2:3" ht="30" x14ac:dyDescent="0.2">
      <c r="B7" s="28" t="s">
        <v>51</v>
      </c>
      <c r="C7" s="33" t="s">
        <v>52</v>
      </c>
    </row>
    <row r="8" spans="2:3" ht="35.25" customHeight="1" x14ac:dyDescent="0.2">
      <c r="B8" s="28" t="s">
        <v>53</v>
      </c>
      <c r="C8" s="33" t="s">
        <v>60</v>
      </c>
    </row>
    <row r="9" spans="2:3" ht="30" customHeight="1" x14ac:dyDescent="0.2">
      <c r="B9" s="28" t="s">
        <v>54</v>
      </c>
      <c r="C9" s="29" t="s">
        <v>64</v>
      </c>
    </row>
    <row r="10" spans="2:3" ht="30" customHeight="1" x14ac:dyDescent="0.2">
      <c r="B10" s="28" t="s">
        <v>55</v>
      </c>
      <c r="C10" s="35" t="s">
        <v>66</v>
      </c>
    </row>
    <row r="11" spans="2:3" ht="30" x14ac:dyDescent="0.2">
      <c r="B11" s="28" t="s">
        <v>56</v>
      </c>
      <c r="C11" s="32" t="s">
        <v>57</v>
      </c>
    </row>
    <row r="12" spans="2:3" ht="30" customHeight="1" x14ac:dyDescent="0.2">
      <c r="B12" s="28" t="s">
        <v>58</v>
      </c>
      <c r="C12" s="35" t="s">
        <v>65</v>
      </c>
    </row>
    <row r="13" spans="2:3" ht="33" customHeight="1" x14ac:dyDescent="0.2">
      <c r="B13" s="36" t="s">
        <v>59</v>
      </c>
      <c r="C13" s="37">
        <v>46176</v>
      </c>
    </row>
  </sheetData>
  <hyperlinks>
    <hyperlink ref="C10" r:id="rId1" xr:uid="{078C2F10-686B-4D24-993E-F90AD5335AD1}"/>
    <hyperlink ref="C12" r:id="rId2" display="https://deps.mofe.gov.bn/SitePages/Terms%20Of%20Use.aspx" xr:uid="{A28A8484-4C84-4C23-B266-B3062C1902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
  <sheetViews>
    <sheetView tabSelected="1" zoomScale="90" zoomScaleNormal="90" workbookViewId="0">
      <selection activeCell="S5" sqref="S5"/>
    </sheetView>
  </sheetViews>
  <sheetFormatPr defaultColWidth="9.140625" defaultRowHeight="15" x14ac:dyDescent="0.2"/>
  <cols>
    <col min="1" max="1" width="35.7109375" style="15" customWidth="1"/>
    <col min="2" max="19" width="11.7109375" style="15" customWidth="1"/>
    <col min="20" max="16384" width="9.140625" style="15"/>
  </cols>
  <sheetData>
    <row r="1" spans="1:26" ht="16.5" customHeight="1" x14ac:dyDescent="0.2">
      <c r="A1" s="27" t="s">
        <v>42</v>
      </c>
      <c r="B1" s="27"/>
      <c r="C1" s="27"/>
      <c r="D1" s="27"/>
      <c r="E1" s="27"/>
      <c r="F1" s="27"/>
      <c r="G1" s="27"/>
      <c r="H1" s="27"/>
      <c r="I1" s="27"/>
      <c r="J1" s="27"/>
      <c r="K1" s="27"/>
      <c r="L1" s="27"/>
      <c r="M1" s="27"/>
      <c r="N1" s="27"/>
      <c r="O1" s="27"/>
      <c r="P1" s="27"/>
      <c r="Q1" s="27"/>
      <c r="R1" s="27"/>
      <c r="S1" s="27"/>
    </row>
    <row r="2" spans="1:26" ht="16.5" customHeight="1" x14ac:dyDescent="0.2">
      <c r="A2" s="11"/>
      <c r="B2" s="11"/>
      <c r="C2" s="11"/>
      <c r="D2" s="11"/>
      <c r="E2" s="11"/>
      <c r="F2" s="11"/>
      <c r="G2" s="11"/>
      <c r="H2" s="11"/>
      <c r="I2" s="11"/>
      <c r="J2" s="11"/>
      <c r="K2" s="11"/>
      <c r="L2" s="11"/>
      <c r="M2" s="11"/>
      <c r="N2" s="21"/>
      <c r="O2" s="12"/>
      <c r="P2" s="23"/>
      <c r="Q2" s="23"/>
      <c r="R2" s="23"/>
      <c r="S2" s="23"/>
    </row>
    <row r="3" spans="1:26" ht="16.5" customHeight="1" x14ac:dyDescent="0.2">
      <c r="A3" s="1"/>
      <c r="B3" s="2"/>
      <c r="C3" s="2"/>
      <c r="D3" s="2"/>
      <c r="E3" s="2"/>
      <c r="F3" s="2"/>
      <c r="J3" s="13"/>
      <c r="K3" s="13"/>
      <c r="L3" s="13"/>
      <c r="M3" s="13"/>
      <c r="N3" s="13"/>
      <c r="O3" s="13"/>
      <c r="P3" s="13"/>
      <c r="Q3" s="13"/>
      <c r="R3" s="13"/>
      <c r="S3" s="13" t="s">
        <v>0</v>
      </c>
      <c r="T3" s="16"/>
      <c r="U3" s="16"/>
      <c r="V3" s="16"/>
      <c r="W3" s="16"/>
      <c r="X3" s="16"/>
      <c r="Y3" s="16"/>
      <c r="Z3" s="16"/>
    </row>
    <row r="4" spans="1:26" ht="16.5" customHeight="1" x14ac:dyDescent="0.2">
      <c r="A4" s="9" t="s">
        <v>1</v>
      </c>
      <c r="B4" s="25">
        <v>2008</v>
      </c>
      <c r="C4" s="25">
        <v>2009</v>
      </c>
      <c r="D4" s="25">
        <v>2010</v>
      </c>
      <c r="E4" s="25">
        <v>2011</v>
      </c>
      <c r="F4" s="25">
        <v>2012</v>
      </c>
      <c r="G4" s="26">
        <v>2013</v>
      </c>
      <c r="H4" s="26">
        <v>2014</v>
      </c>
      <c r="I4" s="26">
        <v>2015</v>
      </c>
      <c r="J4" s="26">
        <v>2016</v>
      </c>
      <c r="K4" s="25">
        <v>2017</v>
      </c>
      <c r="L4" s="25">
        <v>2018</v>
      </c>
      <c r="M4" s="25">
        <v>2019</v>
      </c>
      <c r="N4" s="25">
        <v>2020</v>
      </c>
      <c r="O4" s="25">
        <v>2021</v>
      </c>
      <c r="P4" s="25">
        <v>2022</v>
      </c>
      <c r="Q4" s="25">
        <v>2023</v>
      </c>
      <c r="R4" s="25">
        <v>2024</v>
      </c>
      <c r="S4" s="25">
        <v>2025</v>
      </c>
      <c r="T4" s="17"/>
      <c r="U4" s="16"/>
      <c r="V4" s="16"/>
      <c r="W4" s="16"/>
      <c r="X4" s="16"/>
      <c r="Y4" s="16"/>
      <c r="Z4" s="16"/>
    </row>
    <row r="5" spans="1:26" ht="16.5" customHeight="1" x14ac:dyDescent="0.2">
      <c r="A5" s="6" t="s">
        <v>2</v>
      </c>
      <c r="B5" s="22">
        <f t="shared" ref="B5:L5" si="0">SUM(B6:B14)</f>
        <v>98039</v>
      </c>
      <c r="C5" s="22">
        <f t="shared" si="0"/>
        <v>77718</v>
      </c>
      <c r="D5" s="22">
        <f t="shared" si="0"/>
        <v>109939</v>
      </c>
      <c r="E5" s="22">
        <f t="shared" si="0"/>
        <v>124186</v>
      </c>
      <c r="F5" s="22">
        <f t="shared" si="0"/>
        <v>115760</v>
      </c>
      <c r="G5" s="22">
        <f t="shared" si="0"/>
        <v>122722</v>
      </c>
      <c r="H5" s="22">
        <f t="shared" si="0"/>
        <v>113541</v>
      </c>
      <c r="I5" s="22">
        <f t="shared" si="0"/>
        <v>118719</v>
      </c>
      <c r="J5" s="22">
        <f t="shared" si="0"/>
        <v>117525</v>
      </c>
      <c r="K5" s="22">
        <f t="shared" si="0"/>
        <v>131351</v>
      </c>
      <c r="L5" s="22">
        <f t="shared" si="0"/>
        <v>134595</v>
      </c>
      <c r="M5" s="22">
        <f t="shared" ref="M5:S5" si="1">SUM(M6:M14)</f>
        <v>168705</v>
      </c>
      <c r="N5" s="22">
        <f t="shared" si="1"/>
        <v>32567</v>
      </c>
      <c r="O5" s="22">
        <f t="shared" si="1"/>
        <v>1344</v>
      </c>
      <c r="P5" s="22">
        <f t="shared" si="1"/>
        <v>21439</v>
      </c>
      <c r="Q5" s="22">
        <f t="shared" si="1"/>
        <v>73894</v>
      </c>
      <c r="R5" s="22">
        <f t="shared" si="1"/>
        <v>148934</v>
      </c>
      <c r="S5" s="22">
        <f t="shared" si="1"/>
        <v>156545</v>
      </c>
      <c r="T5" s="3"/>
      <c r="U5" s="16"/>
      <c r="V5" s="16"/>
      <c r="W5" s="16"/>
      <c r="X5" s="16"/>
      <c r="Y5" s="16"/>
      <c r="Z5" s="16"/>
    </row>
    <row r="6" spans="1:26" ht="16.5" customHeight="1" x14ac:dyDescent="0.2">
      <c r="A6" s="7" t="s">
        <v>3</v>
      </c>
      <c r="B6" s="22">
        <v>222</v>
      </c>
      <c r="C6" s="22">
        <v>133</v>
      </c>
      <c r="D6" s="22">
        <v>251</v>
      </c>
      <c r="E6" s="22">
        <v>227</v>
      </c>
      <c r="F6" s="22">
        <v>216</v>
      </c>
      <c r="G6" s="22">
        <v>774</v>
      </c>
      <c r="H6" s="22">
        <v>331</v>
      </c>
      <c r="I6" s="22">
        <v>251</v>
      </c>
      <c r="J6" s="22">
        <v>318</v>
      </c>
      <c r="K6" s="22">
        <v>356</v>
      </c>
      <c r="L6" s="22">
        <v>420</v>
      </c>
      <c r="M6" s="22">
        <v>463</v>
      </c>
      <c r="N6" s="22">
        <v>29</v>
      </c>
      <c r="O6" s="22">
        <v>1</v>
      </c>
      <c r="P6" s="22">
        <v>23</v>
      </c>
      <c r="Q6" s="22">
        <v>322</v>
      </c>
      <c r="R6" s="22">
        <v>499</v>
      </c>
      <c r="S6" s="22">
        <v>577</v>
      </c>
      <c r="T6" s="4"/>
      <c r="U6" s="16"/>
      <c r="V6" s="16"/>
      <c r="W6" s="16"/>
      <c r="X6" s="16"/>
      <c r="Y6" s="16"/>
      <c r="Z6" s="16"/>
    </row>
    <row r="7" spans="1:26" ht="16.5" customHeight="1" x14ac:dyDescent="0.2">
      <c r="A7" s="7" t="s">
        <v>4</v>
      </c>
      <c r="B7" s="22">
        <v>14145</v>
      </c>
      <c r="C7" s="22">
        <v>8576</v>
      </c>
      <c r="D7" s="22">
        <v>16343</v>
      </c>
      <c r="E7" s="22">
        <v>20350</v>
      </c>
      <c r="F7" s="22">
        <v>18245</v>
      </c>
      <c r="G7" s="22">
        <v>18109</v>
      </c>
      <c r="H7" s="22">
        <v>15381</v>
      </c>
      <c r="I7" s="22">
        <v>17152</v>
      </c>
      <c r="J7" s="22">
        <v>20844</v>
      </c>
      <c r="K7" s="22">
        <v>22420</v>
      </c>
      <c r="L7" s="22">
        <v>27462</v>
      </c>
      <c r="M7" s="22">
        <v>33626</v>
      </c>
      <c r="N7" s="22">
        <v>6262</v>
      </c>
      <c r="O7" s="22">
        <v>135</v>
      </c>
      <c r="P7" s="22">
        <v>1596</v>
      </c>
      <c r="Q7" s="22">
        <v>13672</v>
      </c>
      <c r="R7" s="22">
        <v>25974</v>
      </c>
      <c r="S7" s="22">
        <v>31747</v>
      </c>
      <c r="T7" s="4"/>
      <c r="U7" s="16"/>
      <c r="V7" s="16"/>
      <c r="W7" s="16"/>
      <c r="X7" s="16"/>
      <c r="Y7" s="16"/>
      <c r="Z7" s="16"/>
    </row>
    <row r="8" spans="1:26" ht="16.5" customHeight="1" x14ac:dyDescent="0.2">
      <c r="A8" s="7" t="s">
        <v>5</v>
      </c>
      <c r="B8" s="22">
        <v>106</v>
      </c>
      <c r="C8" s="22">
        <v>44</v>
      </c>
      <c r="D8" s="22">
        <v>106</v>
      </c>
      <c r="E8" s="22">
        <v>123</v>
      </c>
      <c r="F8" s="22">
        <v>165</v>
      </c>
      <c r="G8" s="22">
        <v>664</v>
      </c>
      <c r="H8" s="22">
        <v>196</v>
      </c>
      <c r="I8" s="22">
        <v>125</v>
      </c>
      <c r="J8" s="22">
        <v>192</v>
      </c>
      <c r="K8" s="22">
        <v>144</v>
      </c>
      <c r="L8" s="22">
        <v>233</v>
      </c>
      <c r="M8" s="22">
        <v>221</v>
      </c>
      <c r="N8" s="22">
        <v>46</v>
      </c>
      <c r="O8" s="22">
        <v>1</v>
      </c>
      <c r="P8" s="22">
        <v>94</v>
      </c>
      <c r="Q8" s="22">
        <v>131</v>
      </c>
      <c r="R8" s="22">
        <v>192</v>
      </c>
      <c r="S8" s="22">
        <v>257</v>
      </c>
      <c r="T8" s="4"/>
      <c r="U8" s="16"/>
      <c r="V8" s="16"/>
      <c r="W8" s="16"/>
      <c r="X8" s="16"/>
      <c r="Y8" s="16"/>
      <c r="Z8" s="16"/>
    </row>
    <row r="9" spans="1:26" ht="16.5" customHeight="1" x14ac:dyDescent="0.2">
      <c r="A9" s="7" t="s">
        <v>6</v>
      </c>
      <c r="B9" s="22">
        <v>47488</v>
      </c>
      <c r="C9" s="22">
        <v>38193</v>
      </c>
      <c r="D9" s="22">
        <v>54127</v>
      </c>
      <c r="E9" s="22">
        <v>61470</v>
      </c>
      <c r="F9" s="22">
        <v>56214</v>
      </c>
      <c r="G9" s="22">
        <v>57476</v>
      </c>
      <c r="H9" s="22">
        <v>54969</v>
      </c>
      <c r="I9" s="22">
        <v>57986</v>
      </c>
      <c r="J9" s="22">
        <v>54374</v>
      </c>
      <c r="K9" s="22">
        <v>60030</v>
      </c>
      <c r="L9" s="22">
        <v>59528</v>
      </c>
      <c r="M9" s="22">
        <v>82876</v>
      </c>
      <c r="N9" s="22">
        <v>16869</v>
      </c>
      <c r="O9" s="22">
        <v>568</v>
      </c>
      <c r="P9" s="22">
        <v>12175</v>
      </c>
      <c r="Q9" s="22">
        <v>34534</v>
      </c>
      <c r="R9" s="22">
        <v>73653</v>
      </c>
      <c r="S9" s="22">
        <v>71412</v>
      </c>
      <c r="T9" s="4"/>
      <c r="U9" s="16"/>
      <c r="V9" s="16"/>
      <c r="W9" s="16"/>
      <c r="X9" s="16"/>
      <c r="Y9" s="16"/>
      <c r="Z9" s="16"/>
    </row>
    <row r="10" spans="1:26" ht="16.5" customHeight="1" x14ac:dyDescent="0.2">
      <c r="A10" s="7" t="s">
        <v>7</v>
      </c>
      <c r="B10" s="22">
        <v>554</v>
      </c>
      <c r="C10" s="22">
        <v>300</v>
      </c>
      <c r="D10" s="22">
        <v>529</v>
      </c>
      <c r="E10" s="22">
        <v>522</v>
      </c>
      <c r="F10" s="22">
        <v>567</v>
      </c>
      <c r="G10" s="22">
        <v>1050</v>
      </c>
      <c r="H10" s="22">
        <v>544</v>
      </c>
      <c r="I10" s="22">
        <v>618</v>
      </c>
      <c r="J10" s="22">
        <v>596</v>
      </c>
      <c r="K10" s="22">
        <v>643</v>
      </c>
      <c r="L10" s="22">
        <v>667</v>
      </c>
      <c r="M10" s="22">
        <v>872</v>
      </c>
      <c r="N10" s="22">
        <v>75</v>
      </c>
      <c r="O10" s="22">
        <v>35</v>
      </c>
      <c r="P10" s="22">
        <v>199</v>
      </c>
      <c r="Q10" s="22">
        <v>850</v>
      </c>
      <c r="R10" s="22">
        <v>1617</v>
      </c>
      <c r="S10" s="22">
        <v>1318</v>
      </c>
      <c r="T10" s="4"/>
      <c r="U10" s="16"/>
      <c r="V10" s="16"/>
      <c r="W10" s="16"/>
      <c r="X10" s="16"/>
      <c r="Y10" s="16"/>
      <c r="Z10" s="16"/>
    </row>
    <row r="11" spans="1:26" ht="16.5" customHeight="1" x14ac:dyDescent="0.2">
      <c r="A11" s="7" t="s">
        <v>8</v>
      </c>
      <c r="B11" s="22">
        <v>13704</v>
      </c>
      <c r="C11" s="22">
        <v>11013</v>
      </c>
      <c r="D11" s="22">
        <v>14720</v>
      </c>
      <c r="E11" s="22">
        <v>17446</v>
      </c>
      <c r="F11" s="22">
        <v>19149</v>
      </c>
      <c r="G11" s="22">
        <v>18868</v>
      </c>
      <c r="H11" s="22">
        <v>18572</v>
      </c>
      <c r="I11" s="22">
        <v>17922</v>
      </c>
      <c r="J11" s="22">
        <v>17064</v>
      </c>
      <c r="K11" s="22">
        <v>23157</v>
      </c>
      <c r="L11" s="22">
        <v>22318</v>
      </c>
      <c r="M11" s="22">
        <v>24584</v>
      </c>
      <c r="N11" s="22">
        <v>4560</v>
      </c>
      <c r="O11" s="22">
        <v>118</v>
      </c>
      <c r="P11" s="22">
        <v>1914</v>
      </c>
      <c r="Q11" s="22">
        <v>9963</v>
      </c>
      <c r="R11" s="22">
        <v>18228</v>
      </c>
      <c r="S11" s="22">
        <v>19054</v>
      </c>
      <c r="T11" s="4"/>
      <c r="U11" s="16"/>
      <c r="V11" s="16"/>
      <c r="W11" s="16"/>
      <c r="X11" s="16"/>
      <c r="Y11" s="16"/>
      <c r="Z11" s="16"/>
    </row>
    <row r="12" spans="1:26" ht="16.5" customHeight="1" x14ac:dyDescent="0.2">
      <c r="A12" s="7" t="s">
        <v>9</v>
      </c>
      <c r="B12" s="22">
        <v>14867</v>
      </c>
      <c r="C12" s="22">
        <v>14221</v>
      </c>
      <c r="D12" s="22">
        <v>15973</v>
      </c>
      <c r="E12" s="22">
        <v>16221</v>
      </c>
      <c r="F12" s="22">
        <v>15845</v>
      </c>
      <c r="G12" s="22">
        <v>17819</v>
      </c>
      <c r="H12" s="22">
        <v>16476</v>
      </c>
      <c r="I12" s="22">
        <v>16230</v>
      </c>
      <c r="J12" s="22">
        <v>14473</v>
      </c>
      <c r="K12" s="22">
        <v>14919</v>
      </c>
      <c r="L12" s="22">
        <v>14091</v>
      </c>
      <c r="M12" s="22">
        <v>14789</v>
      </c>
      <c r="N12" s="22">
        <v>2226</v>
      </c>
      <c r="O12" s="22">
        <v>430</v>
      </c>
      <c r="P12" s="22">
        <v>4193</v>
      </c>
      <c r="Q12" s="22">
        <v>9203</v>
      </c>
      <c r="R12" s="22">
        <v>19664</v>
      </c>
      <c r="S12" s="22">
        <v>22781</v>
      </c>
      <c r="T12" s="4"/>
      <c r="U12" s="16"/>
      <c r="V12" s="16"/>
      <c r="W12" s="16"/>
      <c r="X12" s="16"/>
      <c r="Y12" s="16"/>
      <c r="Z12" s="16"/>
    </row>
    <row r="13" spans="1:26" ht="16.5" customHeight="1" x14ac:dyDescent="0.2">
      <c r="A13" s="7" t="s">
        <v>10</v>
      </c>
      <c r="B13" s="22">
        <v>4434</v>
      </c>
      <c r="C13" s="22">
        <v>3390</v>
      </c>
      <c r="D13" s="22">
        <v>4589</v>
      </c>
      <c r="E13" s="22">
        <v>4809</v>
      </c>
      <c r="F13" s="22">
        <v>3990</v>
      </c>
      <c r="G13" s="22">
        <v>6063</v>
      </c>
      <c r="H13" s="22">
        <v>5533</v>
      </c>
      <c r="I13" s="22">
        <v>5831</v>
      </c>
      <c r="J13" s="22">
        <v>6303</v>
      </c>
      <c r="K13" s="22">
        <v>6302</v>
      </c>
      <c r="L13" s="22">
        <v>5828</v>
      </c>
      <c r="M13" s="22">
        <v>5730</v>
      </c>
      <c r="N13" s="22">
        <v>1039</v>
      </c>
      <c r="O13" s="22">
        <v>43</v>
      </c>
      <c r="P13" s="22">
        <v>613</v>
      </c>
      <c r="Q13" s="22">
        <v>2455</v>
      </c>
      <c r="R13" s="22">
        <v>4519</v>
      </c>
      <c r="S13" s="22">
        <v>4782</v>
      </c>
      <c r="T13" s="4"/>
      <c r="U13" s="16"/>
      <c r="V13" s="16"/>
      <c r="W13" s="16"/>
      <c r="X13" s="16"/>
      <c r="Y13" s="16"/>
      <c r="Z13" s="16"/>
    </row>
    <row r="14" spans="1:26" ht="16.5" customHeight="1" x14ac:dyDescent="0.2">
      <c r="A14" s="7" t="s">
        <v>11</v>
      </c>
      <c r="B14" s="22">
        <v>2519</v>
      </c>
      <c r="C14" s="22">
        <v>1848</v>
      </c>
      <c r="D14" s="22">
        <v>3301</v>
      </c>
      <c r="E14" s="22">
        <v>3018</v>
      </c>
      <c r="F14" s="22">
        <v>1369</v>
      </c>
      <c r="G14" s="22">
        <v>1899</v>
      </c>
      <c r="H14" s="22">
        <v>1539</v>
      </c>
      <c r="I14" s="22">
        <v>2604</v>
      </c>
      <c r="J14" s="22">
        <v>3361</v>
      </c>
      <c r="K14" s="22">
        <v>3380</v>
      </c>
      <c r="L14" s="22">
        <v>4048</v>
      </c>
      <c r="M14" s="22">
        <v>5544</v>
      </c>
      <c r="N14" s="22">
        <v>1461</v>
      </c>
      <c r="O14" s="22">
        <v>13</v>
      </c>
      <c r="P14" s="22">
        <v>632</v>
      </c>
      <c r="Q14" s="22">
        <v>2764</v>
      </c>
      <c r="R14" s="22">
        <v>4588</v>
      </c>
      <c r="S14" s="22">
        <v>4617</v>
      </c>
      <c r="T14" s="4"/>
      <c r="U14" s="16"/>
      <c r="V14" s="16"/>
      <c r="W14" s="16"/>
      <c r="X14" s="16"/>
      <c r="Y14" s="16"/>
      <c r="Z14" s="16"/>
    </row>
    <row r="15" spans="1:26" ht="16.5" customHeight="1" x14ac:dyDescent="0.2">
      <c r="A15" s="8" t="s">
        <v>12</v>
      </c>
      <c r="B15" s="22">
        <f t="shared" ref="B15:L15" si="2">SUM(B16:B23)</f>
        <v>22138</v>
      </c>
      <c r="C15" s="22">
        <f t="shared" si="2"/>
        <v>19560</v>
      </c>
      <c r="D15" s="22">
        <f t="shared" si="2"/>
        <v>23164</v>
      </c>
      <c r="E15" s="22">
        <f t="shared" si="2"/>
        <v>25780</v>
      </c>
      <c r="F15" s="22">
        <f t="shared" si="2"/>
        <v>17902</v>
      </c>
      <c r="G15" s="22">
        <f t="shared" si="2"/>
        <v>19385</v>
      </c>
      <c r="H15" s="22">
        <f t="shared" si="2"/>
        <v>17317</v>
      </c>
      <c r="I15" s="22">
        <f t="shared" si="2"/>
        <v>17488</v>
      </c>
      <c r="J15" s="22">
        <f t="shared" si="2"/>
        <v>15724</v>
      </c>
      <c r="K15" s="22">
        <f t="shared" si="2"/>
        <v>18193</v>
      </c>
      <c r="L15" s="22">
        <f t="shared" si="2"/>
        <v>17510</v>
      </c>
      <c r="M15" s="22">
        <f t="shared" ref="M15:S15" si="3">SUM(M16:M23)</f>
        <v>20082</v>
      </c>
      <c r="N15" s="22">
        <f t="shared" si="3"/>
        <v>1357</v>
      </c>
      <c r="O15" s="22">
        <f t="shared" si="3"/>
        <v>252</v>
      </c>
      <c r="P15" s="22">
        <f t="shared" si="3"/>
        <v>1249</v>
      </c>
      <c r="Q15" s="22">
        <f t="shared" si="3"/>
        <v>3439</v>
      </c>
      <c r="R15" s="22">
        <f t="shared" si="3"/>
        <v>8120</v>
      </c>
      <c r="S15" s="22">
        <f t="shared" si="3"/>
        <v>7839</v>
      </c>
      <c r="T15" s="3"/>
      <c r="U15" s="16"/>
      <c r="V15" s="16"/>
      <c r="W15" s="16"/>
      <c r="X15" s="16"/>
      <c r="Y15" s="16"/>
      <c r="Z15" s="16"/>
    </row>
    <row r="16" spans="1:26" ht="16.5" customHeight="1" x14ac:dyDescent="0.2">
      <c r="A16" s="7" t="s">
        <v>13</v>
      </c>
      <c r="B16" s="22">
        <v>327</v>
      </c>
      <c r="C16" s="22">
        <v>276</v>
      </c>
      <c r="D16" s="22">
        <v>343</v>
      </c>
      <c r="E16" s="22">
        <v>363</v>
      </c>
      <c r="F16" s="22">
        <v>256</v>
      </c>
      <c r="G16" s="22">
        <v>268</v>
      </c>
      <c r="H16" s="22">
        <v>258</v>
      </c>
      <c r="I16" s="22">
        <v>250</v>
      </c>
      <c r="J16" s="22">
        <v>272</v>
      </c>
      <c r="K16" s="22">
        <v>251</v>
      </c>
      <c r="L16" s="22">
        <v>170</v>
      </c>
      <c r="M16" s="22">
        <v>312</v>
      </c>
      <c r="N16" s="22">
        <v>52</v>
      </c>
      <c r="O16" s="22">
        <v>17</v>
      </c>
      <c r="P16" s="22">
        <v>72</v>
      </c>
      <c r="Q16" s="22">
        <v>121</v>
      </c>
      <c r="R16" s="22">
        <v>252</v>
      </c>
      <c r="S16" s="22">
        <v>256</v>
      </c>
      <c r="T16" s="4"/>
      <c r="U16" s="16"/>
      <c r="V16" s="16"/>
      <c r="W16" s="16"/>
      <c r="X16" s="16"/>
      <c r="Y16" s="16"/>
      <c r="Z16" s="16"/>
    </row>
    <row r="17" spans="1:26" ht="16.5" customHeight="1" x14ac:dyDescent="0.2">
      <c r="A17" s="7" t="s">
        <v>14</v>
      </c>
      <c r="B17" s="22">
        <v>1350</v>
      </c>
      <c r="C17" s="22">
        <v>1195</v>
      </c>
      <c r="D17" s="22">
        <v>1315</v>
      </c>
      <c r="E17" s="22">
        <v>2301</v>
      </c>
      <c r="F17" s="22">
        <v>1875</v>
      </c>
      <c r="G17" s="22">
        <v>2172</v>
      </c>
      <c r="H17" s="22">
        <v>1729</v>
      </c>
      <c r="I17" s="22">
        <v>1700</v>
      </c>
      <c r="J17" s="22">
        <v>1340</v>
      </c>
      <c r="K17" s="22">
        <v>1403</v>
      </c>
      <c r="L17" s="22">
        <v>1318</v>
      </c>
      <c r="M17" s="22">
        <v>1381</v>
      </c>
      <c r="N17" s="22">
        <v>235</v>
      </c>
      <c r="O17" s="22">
        <v>34</v>
      </c>
      <c r="P17" s="22">
        <v>321</v>
      </c>
      <c r="Q17" s="22">
        <v>756</v>
      </c>
      <c r="R17" s="22">
        <v>1917</v>
      </c>
      <c r="S17" s="22">
        <v>1811</v>
      </c>
      <c r="T17" s="4"/>
      <c r="U17" s="16"/>
      <c r="V17" s="16"/>
      <c r="W17" s="16"/>
      <c r="X17" s="16"/>
      <c r="Y17" s="16"/>
      <c r="Z17" s="16"/>
    </row>
    <row r="18" spans="1:26" ht="16.5" customHeight="1" x14ac:dyDescent="0.2">
      <c r="A18" s="7" t="s">
        <v>15</v>
      </c>
      <c r="B18" s="22">
        <v>1693</v>
      </c>
      <c r="C18" s="22">
        <v>1520</v>
      </c>
      <c r="D18" s="22">
        <v>1713</v>
      </c>
      <c r="E18" s="22">
        <v>1819</v>
      </c>
      <c r="F18" s="22">
        <v>1697</v>
      </c>
      <c r="G18" s="22">
        <v>1890</v>
      </c>
      <c r="H18" s="22">
        <v>1958</v>
      </c>
      <c r="I18" s="22">
        <v>1923</v>
      </c>
      <c r="J18" s="22">
        <v>1657</v>
      </c>
      <c r="K18" s="22">
        <v>1868</v>
      </c>
      <c r="L18" s="22">
        <v>1827</v>
      </c>
      <c r="M18" s="22">
        <v>1764</v>
      </c>
      <c r="N18" s="22">
        <v>526</v>
      </c>
      <c r="O18" s="22">
        <v>97</v>
      </c>
      <c r="P18" s="22">
        <v>369</v>
      </c>
      <c r="Q18" s="22">
        <v>1151</v>
      </c>
      <c r="R18" s="22">
        <v>3057</v>
      </c>
      <c r="S18" s="22">
        <v>2578</v>
      </c>
      <c r="T18" s="4"/>
      <c r="U18" s="16"/>
      <c r="V18" s="16"/>
      <c r="W18" s="16"/>
      <c r="X18" s="16"/>
      <c r="Y18" s="16"/>
      <c r="Z18" s="16"/>
    </row>
    <row r="19" spans="1:26" ht="16.5" customHeight="1" x14ac:dyDescent="0.2">
      <c r="A19" s="7" t="s">
        <v>16</v>
      </c>
      <c r="B19" s="22">
        <v>427</v>
      </c>
      <c r="C19" s="22">
        <v>322</v>
      </c>
      <c r="D19" s="22">
        <v>379</v>
      </c>
      <c r="E19" s="22">
        <v>699</v>
      </c>
      <c r="F19" s="22">
        <v>376</v>
      </c>
      <c r="G19" s="22">
        <v>352</v>
      </c>
      <c r="H19" s="22">
        <v>370</v>
      </c>
      <c r="I19" s="22">
        <v>303</v>
      </c>
      <c r="J19" s="22">
        <v>301</v>
      </c>
      <c r="K19" s="22">
        <v>348</v>
      </c>
      <c r="L19" s="22">
        <v>246</v>
      </c>
      <c r="M19" s="22">
        <v>109</v>
      </c>
      <c r="N19" s="22">
        <v>28</v>
      </c>
      <c r="O19" s="22">
        <v>7</v>
      </c>
      <c r="P19" s="22">
        <v>45</v>
      </c>
      <c r="Q19" s="22">
        <v>221</v>
      </c>
      <c r="R19" s="22">
        <v>361</v>
      </c>
      <c r="S19" s="22">
        <v>374</v>
      </c>
      <c r="T19" s="4"/>
      <c r="U19" s="16"/>
      <c r="V19" s="16"/>
      <c r="W19" s="16"/>
      <c r="X19" s="16"/>
      <c r="Y19" s="16"/>
      <c r="Z19" s="16"/>
    </row>
    <row r="20" spans="1:26" ht="16.5" customHeight="1" x14ac:dyDescent="0.2">
      <c r="A20" s="7" t="s">
        <v>17</v>
      </c>
      <c r="B20" s="22">
        <v>674</v>
      </c>
      <c r="C20" s="22">
        <v>467</v>
      </c>
      <c r="D20" s="22">
        <v>524</v>
      </c>
      <c r="E20" s="22">
        <v>676</v>
      </c>
      <c r="F20" s="22">
        <v>559</v>
      </c>
      <c r="G20" s="22">
        <v>603</v>
      </c>
      <c r="H20" s="22">
        <v>537</v>
      </c>
      <c r="I20" s="22">
        <v>543</v>
      </c>
      <c r="J20" s="22">
        <v>512</v>
      </c>
      <c r="K20" s="22">
        <v>583</v>
      </c>
      <c r="L20" s="22">
        <v>491</v>
      </c>
      <c r="M20" s="22">
        <v>612</v>
      </c>
      <c r="N20" s="22">
        <v>97</v>
      </c>
      <c r="O20" s="22">
        <v>15</v>
      </c>
      <c r="P20" s="22">
        <v>103</v>
      </c>
      <c r="Q20" s="22">
        <v>361</v>
      </c>
      <c r="R20" s="22">
        <v>792</v>
      </c>
      <c r="S20" s="22">
        <v>988</v>
      </c>
      <c r="T20" s="4"/>
      <c r="U20" s="16"/>
      <c r="V20" s="16"/>
      <c r="W20" s="16"/>
      <c r="X20" s="16"/>
      <c r="Y20" s="16"/>
      <c r="Z20" s="16"/>
    </row>
    <row r="21" spans="1:26" ht="16.5" customHeight="1" x14ac:dyDescent="0.2">
      <c r="A21" s="7" t="s">
        <v>18</v>
      </c>
      <c r="B21" s="22">
        <v>1035</v>
      </c>
      <c r="C21" s="22">
        <v>1081</v>
      </c>
      <c r="D21" s="22">
        <v>1135</v>
      </c>
      <c r="E21" s="22">
        <v>1332</v>
      </c>
      <c r="F21" s="22">
        <v>1429</v>
      </c>
      <c r="G21" s="22">
        <v>1599</v>
      </c>
      <c r="H21" s="22">
        <v>1653</v>
      </c>
      <c r="I21" s="22">
        <v>1348</v>
      </c>
      <c r="J21" s="22">
        <v>1020</v>
      </c>
      <c r="K21" s="22">
        <v>1301</v>
      </c>
      <c r="L21" s="22">
        <v>1268</v>
      </c>
      <c r="M21" s="22">
        <v>1360</v>
      </c>
      <c r="N21" s="22">
        <v>330</v>
      </c>
      <c r="O21" s="22">
        <v>72</v>
      </c>
      <c r="P21" s="22">
        <v>309</v>
      </c>
      <c r="Q21" s="22">
        <v>656</v>
      </c>
      <c r="R21" s="22">
        <v>1420</v>
      </c>
      <c r="S21" s="22">
        <v>1464</v>
      </c>
      <c r="T21" s="4"/>
      <c r="U21" s="16"/>
      <c r="V21" s="16"/>
      <c r="W21" s="16"/>
      <c r="X21" s="16"/>
      <c r="Y21" s="16"/>
      <c r="Z21" s="16"/>
    </row>
    <row r="22" spans="1:26" ht="16.5" customHeight="1" x14ac:dyDescent="0.2">
      <c r="A22" s="7" t="s">
        <v>19</v>
      </c>
      <c r="B22" s="22">
        <v>440</v>
      </c>
      <c r="C22" s="22">
        <v>313</v>
      </c>
      <c r="D22" s="22">
        <v>339</v>
      </c>
      <c r="E22" s="22">
        <v>368</v>
      </c>
      <c r="F22" s="22">
        <v>352</v>
      </c>
      <c r="G22" s="22">
        <v>339</v>
      </c>
      <c r="H22" s="22">
        <v>316</v>
      </c>
      <c r="I22" s="22">
        <v>292</v>
      </c>
      <c r="J22" s="22">
        <v>262</v>
      </c>
      <c r="K22" s="22">
        <v>347</v>
      </c>
      <c r="L22" s="22">
        <v>276</v>
      </c>
      <c r="M22" s="22">
        <v>346</v>
      </c>
      <c r="N22" s="22">
        <v>89</v>
      </c>
      <c r="O22" s="22">
        <v>10</v>
      </c>
      <c r="P22" s="22">
        <v>30</v>
      </c>
      <c r="Q22" s="22">
        <v>173</v>
      </c>
      <c r="R22" s="22">
        <v>321</v>
      </c>
      <c r="S22" s="22">
        <v>368</v>
      </c>
      <c r="T22" s="4"/>
      <c r="U22" s="16"/>
      <c r="V22" s="16"/>
      <c r="W22" s="16"/>
      <c r="X22" s="16"/>
      <c r="Y22" s="16"/>
      <c r="Z22" s="16"/>
    </row>
    <row r="23" spans="1:26" ht="16.5" customHeight="1" x14ac:dyDescent="0.2">
      <c r="A23" s="24" t="s">
        <v>41</v>
      </c>
      <c r="B23" s="22">
        <v>16192</v>
      </c>
      <c r="C23" s="22">
        <v>14386</v>
      </c>
      <c r="D23" s="22">
        <v>17416</v>
      </c>
      <c r="E23" s="22">
        <v>18222</v>
      </c>
      <c r="F23" s="22">
        <v>11358</v>
      </c>
      <c r="G23" s="22">
        <v>12162</v>
      </c>
      <c r="H23" s="22">
        <v>10496</v>
      </c>
      <c r="I23" s="22">
        <v>11129</v>
      </c>
      <c r="J23" s="22">
        <v>10360</v>
      </c>
      <c r="K23" s="22">
        <v>12092</v>
      </c>
      <c r="L23" s="22">
        <v>11914</v>
      </c>
      <c r="M23" s="22">
        <v>14198</v>
      </c>
      <c r="N23" s="22" t="s">
        <v>38</v>
      </c>
      <c r="O23" s="22" t="s">
        <v>38</v>
      </c>
      <c r="P23" s="22" t="s">
        <v>38</v>
      </c>
      <c r="Q23" s="22" t="s">
        <v>38</v>
      </c>
      <c r="R23" s="22" t="s">
        <v>38</v>
      </c>
      <c r="S23" s="22" t="s">
        <v>38</v>
      </c>
      <c r="T23" s="4"/>
      <c r="U23" s="16"/>
      <c r="V23" s="16"/>
      <c r="W23" s="16"/>
      <c r="X23" s="16"/>
      <c r="Y23" s="16"/>
      <c r="Z23" s="16"/>
    </row>
    <row r="24" spans="1:26" ht="16.5" customHeight="1" x14ac:dyDescent="0.2">
      <c r="A24" s="8" t="s">
        <v>21</v>
      </c>
      <c r="B24" s="22">
        <f t="shared" ref="B24:L24" si="4">SUM(B25:B40)</f>
        <v>105580</v>
      </c>
      <c r="C24" s="22">
        <f t="shared" si="4"/>
        <v>60196</v>
      </c>
      <c r="D24" s="22">
        <f t="shared" si="4"/>
        <v>81187</v>
      </c>
      <c r="E24" s="22">
        <f t="shared" si="4"/>
        <v>92095</v>
      </c>
      <c r="F24" s="22">
        <f t="shared" si="4"/>
        <v>75446</v>
      </c>
      <c r="G24" s="22">
        <f t="shared" si="4"/>
        <v>82797</v>
      </c>
      <c r="H24" s="22">
        <f t="shared" si="4"/>
        <v>70131</v>
      </c>
      <c r="I24" s="22">
        <f t="shared" si="4"/>
        <v>82006</v>
      </c>
      <c r="J24" s="22">
        <f t="shared" si="4"/>
        <v>85560</v>
      </c>
      <c r="K24" s="22">
        <f t="shared" si="4"/>
        <v>109411</v>
      </c>
      <c r="L24" s="22">
        <f t="shared" si="4"/>
        <v>126031</v>
      </c>
      <c r="M24" s="22">
        <f t="shared" ref="M24:S24" si="5">SUM(M25:M40)</f>
        <v>144457</v>
      </c>
      <c r="N24" s="22">
        <f t="shared" si="5"/>
        <v>28401</v>
      </c>
      <c r="O24" s="22">
        <f t="shared" si="5"/>
        <v>1947</v>
      </c>
      <c r="P24" s="22">
        <f t="shared" si="5"/>
        <v>13013</v>
      </c>
      <c r="Q24" s="22">
        <f t="shared" si="5"/>
        <v>56297</v>
      </c>
      <c r="R24" s="22">
        <f t="shared" si="5"/>
        <v>111228</v>
      </c>
      <c r="S24" s="22">
        <f t="shared" si="5"/>
        <v>122365</v>
      </c>
      <c r="T24" s="3"/>
      <c r="U24" s="16"/>
      <c r="V24" s="16"/>
      <c r="W24" s="16"/>
      <c r="X24" s="16"/>
      <c r="Y24" s="16"/>
      <c r="Z24" s="16"/>
    </row>
    <row r="25" spans="1:26" ht="16.5" customHeight="1" x14ac:dyDescent="0.2">
      <c r="A25" s="7" t="s">
        <v>22</v>
      </c>
      <c r="B25" s="22">
        <v>25732</v>
      </c>
      <c r="C25" s="22">
        <v>13824</v>
      </c>
      <c r="D25" s="22">
        <v>17237</v>
      </c>
      <c r="E25" s="22">
        <v>18845</v>
      </c>
      <c r="F25" s="22">
        <v>11877</v>
      </c>
      <c r="G25" s="22">
        <v>13823</v>
      </c>
      <c r="H25" s="22">
        <v>9966</v>
      </c>
      <c r="I25" s="22">
        <v>9972</v>
      </c>
      <c r="J25" s="22">
        <v>6669</v>
      </c>
      <c r="K25" s="22">
        <v>8600</v>
      </c>
      <c r="L25" s="22">
        <v>9702</v>
      </c>
      <c r="M25" s="22">
        <v>10188</v>
      </c>
      <c r="N25" s="22">
        <v>2597</v>
      </c>
      <c r="O25" s="22">
        <v>57</v>
      </c>
      <c r="P25" s="22">
        <v>2175</v>
      </c>
      <c r="Q25" s="22">
        <v>4584</v>
      </c>
      <c r="R25" s="22">
        <v>7887</v>
      </c>
      <c r="S25" s="22">
        <v>10257</v>
      </c>
      <c r="T25" s="4"/>
      <c r="U25" s="16"/>
      <c r="V25" s="16"/>
      <c r="W25" s="16"/>
      <c r="X25" s="16"/>
      <c r="Y25" s="16"/>
      <c r="Z25" s="16"/>
    </row>
    <row r="26" spans="1:26" ht="16.5" customHeight="1" x14ac:dyDescent="0.2">
      <c r="A26" s="7" t="s">
        <v>23</v>
      </c>
      <c r="B26" s="22">
        <v>430</v>
      </c>
      <c r="C26" s="22">
        <v>387</v>
      </c>
      <c r="D26" s="22">
        <v>844</v>
      </c>
      <c r="E26" s="22">
        <v>1004</v>
      </c>
      <c r="F26" s="22">
        <v>987</v>
      </c>
      <c r="G26" s="22">
        <v>1365</v>
      </c>
      <c r="H26" s="22">
        <v>1281</v>
      </c>
      <c r="I26" s="22">
        <v>1531</v>
      </c>
      <c r="J26" s="22">
        <v>2627</v>
      </c>
      <c r="K26" s="22">
        <v>3553</v>
      </c>
      <c r="L26" s="22">
        <v>3878</v>
      </c>
      <c r="M26" s="22">
        <v>3281</v>
      </c>
      <c r="N26" s="22">
        <v>638</v>
      </c>
      <c r="O26" s="22">
        <v>16</v>
      </c>
      <c r="P26" s="22">
        <v>126</v>
      </c>
      <c r="Q26" s="22">
        <v>1601</v>
      </c>
      <c r="R26" s="22">
        <v>1343</v>
      </c>
      <c r="S26" s="22">
        <v>1906</v>
      </c>
      <c r="T26" s="4"/>
      <c r="U26" s="16"/>
      <c r="V26" s="16"/>
      <c r="W26" s="16"/>
      <c r="X26" s="16"/>
      <c r="Y26" s="16"/>
      <c r="Z26" s="16"/>
    </row>
    <row r="27" spans="1:26" ht="16.5" customHeight="1" x14ac:dyDescent="0.2">
      <c r="A27" s="7" t="s">
        <v>24</v>
      </c>
      <c r="B27" s="22">
        <v>2244</v>
      </c>
      <c r="C27" s="22">
        <v>1940</v>
      </c>
      <c r="D27" s="22">
        <v>2199</v>
      </c>
      <c r="E27" s="22">
        <v>2411</v>
      </c>
      <c r="F27" s="22">
        <v>2230</v>
      </c>
      <c r="G27" s="22">
        <v>2443</v>
      </c>
      <c r="H27" s="22">
        <v>2260</v>
      </c>
      <c r="I27" s="22">
        <v>2245</v>
      </c>
      <c r="J27" s="22">
        <v>2013</v>
      </c>
      <c r="K27" s="22">
        <v>2344</v>
      </c>
      <c r="L27" s="22">
        <v>2256</v>
      </c>
      <c r="M27" s="22">
        <v>2322</v>
      </c>
      <c r="N27" s="22">
        <v>410</v>
      </c>
      <c r="O27" s="22">
        <v>38</v>
      </c>
      <c r="P27" s="22">
        <v>376</v>
      </c>
      <c r="Q27" s="22">
        <v>1366</v>
      </c>
      <c r="R27" s="22">
        <v>2885</v>
      </c>
      <c r="S27" s="22">
        <v>2909</v>
      </c>
      <c r="T27" s="4"/>
      <c r="U27" s="16"/>
      <c r="V27" s="16"/>
      <c r="W27" s="16"/>
      <c r="X27" s="16"/>
      <c r="Y27" s="16"/>
      <c r="Z27" s="16"/>
    </row>
    <row r="28" spans="1:26" ht="16.5" customHeight="1" x14ac:dyDescent="0.2">
      <c r="A28" s="7" t="s">
        <v>44</v>
      </c>
      <c r="B28" s="22">
        <v>29458</v>
      </c>
      <c r="C28" s="22">
        <v>17287</v>
      </c>
      <c r="D28" s="22">
        <v>26496</v>
      </c>
      <c r="E28" s="22">
        <v>34291</v>
      </c>
      <c r="F28" s="22">
        <v>30010</v>
      </c>
      <c r="G28" s="22">
        <v>32371</v>
      </c>
      <c r="H28" s="22">
        <v>27868</v>
      </c>
      <c r="I28" s="22">
        <v>38630</v>
      </c>
      <c r="J28" s="22">
        <v>42417</v>
      </c>
      <c r="K28" s="22">
        <v>54125</v>
      </c>
      <c r="L28" s="22">
        <v>65697</v>
      </c>
      <c r="M28" s="22">
        <v>74511</v>
      </c>
      <c r="N28" s="22">
        <v>11931</v>
      </c>
      <c r="O28" s="22">
        <v>318</v>
      </c>
      <c r="P28" s="22">
        <v>848</v>
      </c>
      <c r="Q28" s="22">
        <v>17008</v>
      </c>
      <c r="R28" s="22">
        <v>37819</v>
      </c>
      <c r="S28" s="22">
        <v>44682</v>
      </c>
      <c r="T28" s="4"/>
      <c r="U28" s="16"/>
      <c r="V28" s="16"/>
      <c r="W28" s="16"/>
      <c r="X28" s="16"/>
      <c r="Y28" s="16"/>
      <c r="Z28" s="16"/>
    </row>
    <row r="29" spans="1:26" ht="16.5" customHeight="1" x14ac:dyDescent="0.2">
      <c r="A29" s="7" t="s">
        <v>25</v>
      </c>
      <c r="B29" s="22">
        <v>3540</v>
      </c>
      <c r="C29" s="22">
        <v>2879</v>
      </c>
      <c r="D29" s="22">
        <v>4904</v>
      </c>
      <c r="E29" s="22">
        <v>4616</v>
      </c>
      <c r="F29" s="22">
        <v>5092</v>
      </c>
      <c r="G29" s="22">
        <v>6281</v>
      </c>
      <c r="H29" s="22">
        <v>6046</v>
      </c>
      <c r="I29" s="22">
        <v>6379</v>
      </c>
      <c r="J29" s="22">
        <v>7193</v>
      </c>
      <c r="K29" s="22">
        <v>8691</v>
      </c>
      <c r="L29" s="22">
        <v>8635</v>
      </c>
      <c r="M29" s="22">
        <v>8925</v>
      </c>
      <c r="N29" s="22">
        <v>1750</v>
      </c>
      <c r="O29" s="22">
        <v>119</v>
      </c>
      <c r="P29" s="22">
        <v>1263</v>
      </c>
      <c r="Q29" s="22">
        <v>3555</v>
      </c>
      <c r="R29" s="22">
        <v>5922</v>
      </c>
      <c r="S29" s="22">
        <v>7041</v>
      </c>
      <c r="T29" s="4"/>
      <c r="U29" s="16"/>
      <c r="V29" s="16"/>
      <c r="W29" s="16"/>
      <c r="X29" s="16"/>
      <c r="Y29" s="16"/>
      <c r="Z29" s="16"/>
    </row>
    <row r="30" spans="1:26" ht="16.5" customHeight="1" x14ac:dyDescent="0.2">
      <c r="A30" s="7" t="s">
        <v>26</v>
      </c>
      <c r="B30" s="22">
        <v>4489</v>
      </c>
      <c r="C30" s="22">
        <v>3549</v>
      </c>
      <c r="D30" s="22">
        <v>3637</v>
      </c>
      <c r="E30" s="22">
        <v>4140</v>
      </c>
      <c r="F30" s="22">
        <v>4294</v>
      </c>
      <c r="G30" s="22">
        <v>5747</v>
      </c>
      <c r="H30" s="22">
        <v>4671</v>
      </c>
      <c r="I30" s="22">
        <v>4336</v>
      </c>
      <c r="J30" s="22">
        <v>4474</v>
      </c>
      <c r="K30" s="22">
        <v>5191</v>
      </c>
      <c r="L30" s="22">
        <v>5360</v>
      </c>
      <c r="M30" s="22">
        <v>10680</v>
      </c>
      <c r="N30" s="22">
        <v>2135</v>
      </c>
      <c r="O30" s="22">
        <v>81</v>
      </c>
      <c r="P30" s="22">
        <v>788</v>
      </c>
      <c r="Q30" s="22">
        <v>5100</v>
      </c>
      <c r="R30" s="22">
        <v>11555</v>
      </c>
      <c r="S30" s="22">
        <v>13200</v>
      </c>
      <c r="T30" s="4"/>
      <c r="U30" s="16"/>
      <c r="V30" s="16"/>
      <c r="W30" s="16"/>
      <c r="X30" s="16"/>
      <c r="Y30" s="16"/>
      <c r="Z30" s="16"/>
    </row>
    <row r="31" spans="1:26" ht="16.5" customHeight="1" x14ac:dyDescent="0.2">
      <c r="A31" s="7" t="s">
        <v>43</v>
      </c>
      <c r="B31" s="22">
        <v>17548</v>
      </c>
      <c r="C31" s="22">
        <v>1604</v>
      </c>
      <c r="D31" s="22">
        <v>1712</v>
      </c>
      <c r="E31" s="22">
        <v>1696</v>
      </c>
      <c r="F31" s="22">
        <v>4249</v>
      </c>
      <c r="G31" s="22">
        <v>2344</v>
      </c>
      <c r="H31" s="22">
        <v>2026</v>
      </c>
      <c r="I31" s="22">
        <v>2871</v>
      </c>
      <c r="J31" s="22">
        <v>3551</v>
      </c>
      <c r="K31" s="22">
        <v>8705</v>
      </c>
      <c r="L31" s="22">
        <v>9125</v>
      </c>
      <c r="M31" s="22">
        <v>15767</v>
      </c>
      <c r="N31" s="22">
        <v>1937</v>
      </c>
      <c r="O31" s="22">
        <v>34</v>
      </c>
      <c r="P31" s="22">
        <v>664</v>
      </c>
      <c r="Q31" s="22">
        <v>4671</v>
      </c>
      <c r="R31" s="22">
        <v>8323</v>
      </c>
      <c r="S31" s="22">
        <v>7914</v>
      </c>
      <c r="T31" s="4"/>
      <c r="U31" s="16"/>
      <c r="V31" s="16"/>
      <c r="W31" s="16"/>
      <c r="X31" s="16"/>
      <c r="Y31" s="16"/>
      <c r="Z31" s="16"/>
    </row>
    <row r="32" spans="1:26" ht="16.5" customHeight="1" x14ac:dyDescent="0.2">
      <c r="A32" s="7" t="s">
        <v>27</v>
      </c>
      <c r="B32" s="22">
        <v>801</v>
      </c>
      <c r="C32" s="22">
        <v>483</v>
      </c>
      <c r="D32" s="22">
        <v>627</v>
      </c>
      <c r="E32" s="22">
        <v>986</v>
      </c>
      <c r="F32" s="22">
        <v>677</v>
      </c>
      <c r="G32" s="22">
        <v>878</v>
      </c>
      <c r="H32" s="22">
        <v>787</v>
      </c>
      <c r="I32" s="22">
        <v>1092</v>
      </c>
      <c r="J32" s="22">
        <v>1129</v>
      </c>
      <c r="K32" s="22">
        <v>1861</v>
      </c>
      <c r="L32" s="22">
        <v>2308</v>
      </c>
      <c r="M32" s="22">
        <v>1926</v>
      </c>
      <c r="N32" s="22">
        <v>499</v>
      </c>
      <c r="O32" s="22">
        <v>118</v>
      </c>
      <c r="P32" s="22">
        <v>424</v>
      </c>
      <c r="Q32" s="22">
        <v>796</v>
      </c>
      <c r="R32" s="22">
        <v>1504</v>
      </c>
      <c r="S32" s="22">
        <v>878</v>
      </c>
      <c r="T32" s="4"/>
      <c r="U32" s="16"/>
      <c r="V32" s="16"/>
      <c r="W32" s="16"/>
      <c r="X32" s="16"/>
      <c r="Y32" s="16"/>
      <c r="Z32" s="16"/>
    </row>
    <row r="33" spans="1:26" ht="16.5" customHeight="1" x14ac:dyDescent="0.2">
      <c r="A33" s="7" t="s">
        <v>28</v>
      </c>
      <c r="B33" s="22">
        <v>9427</v>
      </c>
      <c r="C33" s="22">
        <v>8236</v>
      </c>
      <c r="D33" s="22">
        <v>10324</v>
      </c>
      <c r="E33" s="22">
        <v>10381</v>
      </c>
      <c r="F33" s="22">
        <v>1635</v>
      </c>
      <c r="G33" s="22">
        <v>1671</v>
      </c>
      <c r="H33" s="22">
        <v>1593</v>
      </c>
      <c r="I33" s="22">
        <v>1641</v>
      </c>
      <c r="J33" s="22">
        <v>1454</v>
      </c>
      <c r="K33" s="22">
        <v>1394</v>
      </c>
      <c r="L33" s="22">
        <v>1385</v>
      </c>
      <c r="M33" s="22">
        <v>1272</v>
      </c>
      <c r="N33" s="22">
        <v>229</v>
      </c>
      <c r="O33" s="22">
        <v>44</v>
      </c>
      <c r="P33" s="22">
        <v>305</v>
      </c>
      <c r="Q33" s="22">
        <v>660</v>
      </c>
      <c r="R33" s="22">
        <v>1142</v>
      </c>
      <c r="S33" s="22">
        <v>1076</v>
      </c>
      <c r="T33" s="4"/>
      <c r="U33" s="16"/>
      <c r="V33" s="16"/>
      <c r="W33" s="16"/>
      <c r="X33" s="16"/>
      <c r="Y33" s="16"/>
      <c r="Z33" s="16"/>
    </row>
    <row r="34" spans="1:26" ht="16.5" customHeight="1" x14ac:dyDescent="0.2">
      <c r="A34" s="7" t="s">
        <v>29</v>
      </c>
      <c r="B34" s="22">
        <v>237</v>
      </c>
      <c r="C34" s="22">
        <v>261</v>
      </c>
      <c r="D34" s="22">
        <v>250</v>
      </c>
      <c r="E34" s="22">
        <v>400</v>
      </c>
      <c r="F34" s="22">
        <v>337</v>
      </c>
      <c r="G34" s="22">
        <v>810</v>
      </c>
      <c r="H34" s="22">
        <v>459</v>
      </c>
      <c r="I34" s="22">
        <v>348</v>
      </c>
      <c r="J34" s="22">
        <v>229</v>
      </c>
      <c r="K34" s="22">
        <v>244</v>
      </c>
      <c r="L34" s="22">
        <v>266</v>
      </c>
      <c r="M34" s="22">
        <v>280</v>
      </c>
      <c r="N34" s="22">
        <v>45</v>
      </c>
      <c r="O34" s="22">
        <v>9</v>
      </c>
      <c r="P34" s="22">
        <v>64</v>
      </c>
      <c r="Q34" s="22">
        <v>177</v>
      </c>
      <c r="R34" s="22">
        <v>375</v>
      </c>
      <c r="S34" s="22">
        <v>372</v>
      </c>
      <c r="T34" s="4"/>
      <c r="U34" s="16"/>
      <c r="V34" s="16"/>
      <c r="W34" s="16"/>
      <c r="X34" s="16"/>
      <c r="Y34" s="16"/>
      <c r="Z34" s="16"/>
    </row>
    <row r="35" spans="1:26" ht="16.5" customHeight="1" x14ac:dyDescent="0.2">
      <c r="A35" s="7" t="s">
        <v>30</v>
      </c>
      <c r="B35" s="22">
        <v>156</v>
      </c>
      <c r="C35" s="22">
        <v>160</v>
      </c>
      <c r="D35" s="22">
        <v>174</v>
      </c>
      <c r="E35" s="22">
        <v>266</v>
      </c>
      <c r="F35" s="22">
        <v>242</v>
      </c>
      <c r="G35" s="22">
        <v>243</v>
      </c>
      <c r="H35" s="22">
        <v>435</v>
      </c>
      <c r="I35" s="22">
        <v>366</v>
      </c>
      <c r="J35" s="22">
        <v>267</v>
      </c>
      <c r="K35" s="22">
        <v>298</v>
      </c>
      <c r="L35" s="22">
        <v>277</v>
      </c>
      <c r="M35" s="22">
        <v>218</v>
      </c>
      <c r="N35" s="22">
        <v>41</v>
      </c>
      <c r="O35" s="22">
        <v>4</v>
      </c>
      <c r="P35" s="22">
        <v>52</v>
      </c>
      <c r="Q35" s="22">
        <v>117</v>
      </c>
      <c r="R35" s="22">
        <v>203</v>
      </c>
      <c r="S35" s="22">
        <v>230</v>
      </c>
      <c r="T35" s="4"/>
      <c r="U35" s="16"/>
      <c r="V35" s="16"/>
      <c r="W35" s="16"/>
      <c r="X35" s="16"/>
      <c r="Y35" s="16"/>
      <c r="Z35" s="16"/>
    </row>
    <row r="36" spans="1:26" ht="16.5" customHeight="1" x14ac:dyDescent="0.2">
      <c r="A36" s="7" t="s">
        <v>31</v>
      </c>
      <c r="B36" s="22">
        <v>546</v>
      </c>
      <c r="C36" s="22">
        <v>474</v>
      </c>
      <c r="D36" s="22">
        <v>607</v>
      </c>
      <c r="E36" s="22">
        <v>579</v>
      </c>
      <c r="F36" s="22">
        <v>508</v>
      </c>
      <c r="G36" s="22">
        <v>537</v>
      </c>
      <c r="H36" s="22">
        <v>662</v>
      </c>
      <c r="I36" s="22">
        <v>621</v>
      </c>
      <c r="J36" s="22">
        <v>656</v>
      </c>
      <c r="K36" s="22">
        <v>868</v>
      </c>
      <c r="L36" s="22">
        <v>881</v>
      </c>
      <c r="M36" s="22">
        <v>853</v>
      </c>
      <c r="N36" s="22">
        <v>130</v>
      </c>
      <c r="O36" s="22">
        <v>17</v>
      </c>
      <c r="P36" s="22">
        <v>105</v>
      </c>
      <c r="Q36" s="22">
        <v>270</v>
      </c>
      <c r="R36" s="22">
        <v>521</v>
      </c>
      <c r="S36" s="22">
        <v>568</v>
      </c>
      <c r="T36" s="4"/>
      <c r="U36" s="16"/>
      <c r="V36" s="16"/>
      <c r="W36" s="16"/>
      <c r="X36" s="16"/>
      <c r="Y36" s="16"/>
      <c r="Z36" s="16"/>
    </row>
    <row r="37" spans="1:26" ht="16.5" customHeight="1" x14ac:dyDescent="0.2">
      <c r="A37" s="7" t="s">
        <v>32</v>
      </c>
      <c r="B37" s="22">
        <v>208</v>
      </c>
      <c r="C37" s="22">
        <v>228</v>
      </c>
      <c r="D37" s="22">
        <v>289</v>
      </c>
      <c r="E37" s="22">
        <v>388</v>
      </c>
      <c r="F37" s="22">
        <v>495</v>
      </c>
      <c r="G37" s="22">
        <v>497</v>
      </c>
      <c r="H37" s="22">
        <v>389</v>
      </c>
      <c r="I37" s="22">
        <v>352</v>
      </c>
      <c r="J37" s="22">
        <v>291</v>
      </c>
      <c r="K37" s="22">
        <v>398</v>
      </c>
      <c r="L37" s="22">
        <v>285</v>
      </c>
      <c r="M37" s="22">
        <v>278</v>
      </c>
      <c r="N37" s="22">
        <v>49</v>
      </c>
      <c r="O37" s="22">
        <v>3</v>
      </c>
      <c r="P37" s="22">
        <v>35</v>
      </c>
      <c r="Q37" s="22">
        <v>86</v>
      </c>
      <c r="R37" s="22">
        <v>381</v>
      </c>
      <c r="S37" s="22">
        <v>289</v>
      </c>
      <c r="T37" s="4"/>
      <c r="U37" s="16"/>
      <c r="V37" s="16"/>
      <c r="W37" s="16"/>
      <c r="X37" s="16"/>
      <c r="Y37" s="16"/>
      <c r="Z37" s="16"/>
    </row>
    <row r="38" spans="1:26" ht="16.5" customHeight="1" x14ac:dyDescent="0.2">
      <c r="A38" s="7" t="s">
        <v>20</v>
      </c>
      <c r="B38" s="22" t="s">
        <v>38</v>
      </c>
      <c r="C38" s="22" t="s">
        <v>38</v>
      </c>
      <c r="D38" s="22" t="s">
        <v>38</v>
      </c>
      <c r="E38" s="22" t="s">
        <v>38</v>
      </c>
      <c r="F38" s="22" t="s">
        <v>38</v>
      </c>
      <c r="G38" s="22" t="s">
        <v>38</v>
      </c>
      <c r="H38" s="22" t="s">
        <v>38</v>
      </c>
      <c r="I38" s="22" t="s">
        <v>38</v>
      </c>
      <c r="J38" s="22" t="s">
        <v>38</v>
      </c>
      <c r="K38" s="22" t="s">
        <v>38</v>
      </c>
      <c r="L38" s="22" t="s">
        <v>38</v>
      </c>
      <c r="M38" s="22" t="s">
        <v>38</v>
      </c>
      <c r="N38" s="22">
        <v>3407</v>
      </c>
      <c r="O38" s="22">
        <v>602</v>
      </c>
      <c r="P38" s="22">
        <v>3075</v>
      </c>
      <c r="Q38" s="22">
        <v>5452</v>
      </c>
      <c r="R38" s="22">
        <v>9661</v>
      </c>
      <c r="S38" s="22">
        <v>9054</v>
      </c>
      <c r="T38" s="4"/>
      <c r="U38" s="16"/>
      <c r="V38" s="16"/>
      <c r="W38" s="16"/>
      <c r="X38" s="16"/>
      <c r="Y38" s="16"/>
      <c r="Z38" s="16"/>
    </row>
    <row r="39" spans="1:26" ht="16.5" customHeight="1" x14ac:dyDescent="0.2">
      <c r="A39" s="7" t="s">
        <v>40</v>
      </c>
      <c r="B39" s="22">
        <v>3408</v>
      </c>
      <c r="C39" s="22">
        <v>3168</v>
      </c>
      <c r="D39" s="22">
        <v>3754</v>
      </c>
      <c r="E39" s="22">
        <v>4200</v>
      </c>
      <c r="F39" s="22">
        <v>4048</v>
      </c>
      <c r="G39" s="22">
        <v>5162</v>
      </c>
      <c r="H39" s="22">
        <v>3798</v>
      </c>
      <c r="I39" s="22">
        <v>3704</v>
      </c>
      <c r="J39" s="22">
        <v>3408</v>
      </c>
      <c r="K39" s="22">
        <v>4194</v>
      </c>
      <c r="L39" s="22">
        <v>4137</v>
      </c>
      <c r="M39" s="22">
        <v>4375</v>
      </c>
      <c r="N39" s="22">
        <v>851</v>
      </c>
      <c r="O39" s="22">
        <v>110</v>
      </c>
      <c r="P39" s="22">
        <v>968</v>
      </c>
      <c r="Q39" s="22">
        <v>2921</v>
      </c>
      <c r="R39" s="22">
        <v>6193</v>
      </c>
      <c r="S39" s="22">
        <v>6690</v>
      </c>
      <c r="T39" s="4"/>
      <c r="U39" s="16"/>
      <c r="V39" s="16"/>
      <c r="W39" s="16"/>
      <c r="X39" s="16"/>
      <c r="Y39" s="16"/>
      <c r="Z39" s="16"/>
    </row>
    <row r="40" spans="1:26" ht="16.5" customHeight="1" x14ac:dyDescent="0.2">
      <c r="A40" s="7" t="s">
        <v>33</v>
      </c>
      <c r="B40" s="22">
        <v>7356</v>
      </c>
      <c r="C40" s="22">
        <v>5716</v>
      </c>
      <c r="D40" s="22">
        <v>8133</v>
      </c>
      <c r="E40" s="22">
        <v>7892</v>
      </c>
      <c r="F40" s="22">
        <v>8765</v>
      </c>
      <c r="G40" s="22">
        <v>8625</v>
      </c>
      <c r="H40" s="22">
        <v>7890</v>
      </c>
      <c r="I40" s="22">
        <v>7918</v>
      </c>
      <c r="J40" s="22">
        <v>9182</v>
      </c>
      <c r="K40" s="22">
        <v>8945</v>
      </c>
      <c r="L40" s="22">
        <v>11839</v>
      </c>
      <c r="M40" s="22">
        <v>9581</v>
      </c>
      <c r="N40" s="22">
        <v>1752</v>
      </c>
      <c r="O40" s="22">
        <v>377</v>
      </c>
      <c r="P40" s="22">
        <v>1745</v>
      </c>
      <c r="Q40" s="22">
        <v>7933</v>
      </c>
      <c r="R40" s="22">
        <v>15514</v>
      </c>
      <c r="S40" s="22">
        <v>15299</v>
      </c>
      <c r="T40" s="4"/>
      <c r="U40" s="16"/>
      <c r="V40" s="16"/>
      <c r="W40" s="16"/>
      <c r="X40" s="16"/>
      <c r="Y40" s="16"/>
      <c r="Z40" s="16"/>
    </row>
    <row r="41" spans="1:26" ht="16.5" customHeight="1" x14ac:dyDescent="0.2">
      <c r="A41" s="6" t="s">
        <v>34</v>
      </c>
      <c r="B41" s="22">
        <f t="shared" ref="B41:L41" si="6">SUM(B5,B15,B24)</f>
        <v>225757</v>
      </c>
      <c r="C41" s="22">
        <f t="shared" si="6"/>
        <v>157474</v>
      </c>
      <c r="D41" s="22">
        <f t="shared" si="6"/>
        <v>214290</v>
      </c>
      <c r="E41" s="22">
        <f t="shared" si="6"/>
        <v>242061</v>
      </c>
      <c r="F41" s="22">
        <f t="shared" si="6"/>
        <v>209108</v>
      </c>
      <c r="G41" s="22">
        <f t="shared" si="6"/>
        <v>224904</v>
      </c>
      <c r="H41" s="22">
        <f t="shared" si="6"/>
        <v>200989</v>
      </c>
      <c r="I41" s="22">
        <f t="shared" si="6"/>
        <v>218213</v>
      </c>
      <c r="J41" s="22">
        <f t="shared" si="6"/>
        <v>218809</v>
      </c>
      <c r="K41" s="22">
        <f t="shared" si="6"/>
        <v>258955</v>
      </c>
      <c r="L41" s="22">
        <f t="shared" si="6"/>
        <v>278136</v>
      </c>
      <c r="M41" s="22">
        <f t="shared" ref="M41:S41" si="7">SUM(M5,M15,M24)</f>
        <v>333244</v>
      </c>
      <c r="N41" s="22">
        <f t="shared" si="7"/>
        <v>62325</v>
      </c>
      <c r="O41" s="22">
        <f t="shared" si="7"/>
        <v>3543</v>
      </c>
      <c r="P41" s="22">
        <f t="shared" si="7"/>
        <v>35701</v>
      </c>
      <c r="Q41" s="22">
        <f t="shared" si="7"/>
        <v>133630</v>
      </c>
      <c r="R41" s="22">
        <f t="shared" ref="R41" si="8">SUM(R5,R15,R24)</f>
        <v>268282</v>
      </c>
      <c r="S41" s="22">
        <f t="shared" si="7"/>
        <v>286749</v>
      </c>
      <c r="T41" s="3"/>
      <c r="U41" s="16"/>
      <c r="V41" s="16"/>
      <c r="W41" s="16"/>
      <c r="X41" s="16"/>
      <c r="Y41" s="16"/>
      <c r="Z41" s="16"/>
    </row>
    <row r="42" spans="1:26" ht="16.5" customHeight="1" x14ac:dyDescent="0.2">
      <c r="A42" s="5"/>
      <c r="B42" s="10"/>
      <c r="C42" s="10"/>
      <c r="D42" s="10"/>
      <c r="E42" s="10"/>
      <c r="F42" s="10"/>
      <c r="G42" s="10"/>
      <c r="H42" s="5"/>
      <c r="I42" s="5"/>
      <c r="J42" s="5"/>
      <c r="K42" s="16"/>
      <c r="L42" s="16"/>
      <c r="M42" s="16"/>
      <c r="N42" s="16"/>
      <c r="O42" s="16"/>
      <c r="P42" s="16"/>
      <c r="Q42" s="16"/>
      <c r="R42" s="16"/>
      <c r="S42" s="16"/>
      <c r="T42" s="16"/>
      <c r="U42" s="16"/>
      <c r="V42" s="16"/>
      <c r="W42" s="16"/>
      <c r="X42" s="16"/>
      <c r="Y42" s="16"/>
      <c r="Z42" s="16"/>
    </row>
    <row r="43" spans="1:26" ht="16.5" customHeight="1" x14ac:dyDescent="0.2">
      <c r="A43" s="5" t="s">
        <v>35</v>
      </c>
      <c r="B43" s="10"/>
      <c r="C43" s="10"/>
      <c r="D43" s="10"/>
      <c r="E43" s="10"/>
      <c r="F43" s="10"/>
      <c r="G43" s="10"/>
      <c r="H43" s="5"/>
      <c r="I43" s="5"/>
      <c r="J43" s="5"/>
      <c r="K43" s="16"/>
      <c r="L43" s="16"/>
      <c r="M43" s="16"/>
      <c r="N43" s="16"/>
      <c r="O43" s="16"/>
      <c r="P43" s="16"/>
      <c r="Q43" s="38"/>
      <c r="R43" s="38"/>
      <c r="S43" s="38"/>
      <c r="T43" s="16"/>
      <c r="U43" s="16"/>
      <c r="V43" s="16"/>
      <c r="W43" s="16"/>
      <c r="X43" s="16"/>
      <c r="Y43" s="16"/>
      <c r="Z43" s="16"/>
    </row>
    <row r="44" spans="1:26" s="19" customFormat="1" ht="16.5" customHeight="1" x14ac:dyDescent="0.2">
      <c r="A44" s="14" t="s">
        <v>37</v>
      </c>
      <c r="B44" s="14"/>
      <c r="C44" s="14"/>
      <c r="D44" s="14"/>
      <c r="E44" s="14"/>
      <c r="F44" s="14"/>
      <c r="G44" s="14"/>
      <c r="H44" s="14"/>
      <c r="I44" s="14"/>
      <c r="J44" s="14"/>
      <c r="K44" s="18"/>
      <c r="L44" s="18"/>
      <c r="M44" s="18"/>
      <c r="N44" s="18"/>
      <c r="O44" s="18"/>
      <c r="P44" s="18"/>
      <c r="Q44" s="18"/>
      <c r="R44" s="18"/>
      <c r="S44" s="18"/>
      <c r="T44" s="18"/>
      <c r="U44" s="18"/>
      <c r="V44" s="18"/>
      <c r="W44" s="18"/>
      <c r="X44" s="18"/>
      <c r="Y44" s="18"/>
      <c r="Z44" s="18"/>
    </row>
    <row r="45" spans="1:26" s="19" customFormat="1" ht="16.5" customHeight="1" x14ac:dyDescent="0.2">
      <c r="A45" s="14" t="s">
        <v>36</v>
      </c>
      <c r="B45" s="14"/>
      <c r="C45" s="14"/>
      <c r="D45" s="14"/>
      <c r="E45" s="14"/>
      <c r="F45" s="14"/>
      <c r="G45" s="14"/>
      <c r="H45" s="14"/>
      <c r="I45" s="14"/>
      <c r="J45" s="14"/>
      <c r="K45" s="18"/>
      <c r="L45" s="18"/>
      <c r="M45" s="18"/>
      <c r="N45" s="18"/>
      <c r="O45" s="18"/>
      <c r="P45" s="18"/>
      <c r="Q45" s="18"/>
      <c r="R45" s="18"/>
      <c r="S45" s="18"/>
      <c r="T45" s="18"/>
      <c r="U45" s="18"/>
      <c r="V45" s="18"/>
      <c r="W45" s="18"/>
      <c r="X45" s="18"/>
      <c r="Y45" s="18"/>
      <c r="Z45" s="18"/>
    </row>
    <row r="46" spans="1:26" ht="16.5" customHeight="1" x14ac:dyDescent="0.2">
      <c r="A46" s="1"/>
      <c r="B46" s="1"/>
      <c r="C46" s="1"/>
      <c r="D46" s="1"/>
      <c r="E46" s="1"/>
      <c r="F46" s="1"/>
      <c r="G46" s="1"/>
      <c r="H46" s="1"/>
      <c r="I46" s="1"/>
      <c r="J46" s="1"/>
      <c r="K46" s="16"/>
      <c r="L46" s="16"/>
      <c r="M46" s="16"/>
      <c r="N46" s="16"/>
      <c r="O46" s="16"/>
      <c r="P46" s="16"/>
      <c r="Q46" s="16"/>
      <c r="R46" s="16"/>
      <c r="S46" s="16"/>
      <c r="T46" s="16"/>
      <c r="U46" s="16"/>
      <c r="V46" s="16"/>
      <c r="W46" s="16"/>
      <c r="X46" s="16"/>
      <c r="Y46" s="16"/>
      <c r="Z46" s="16"/>
    </row>
    <row r="47" spans="1:26" ht="16.5" customHeight="1" x14ac:dyDescent="0.2">
      <c r="A47" s="20" t="s">
        <v>39</v>
      </c>
      <c r="B47" s="20"/>
      <c r="C47" s="20"/>
      <c r="D47" s="20"/>
      <c r="E47" s="20"/>
      <c r="F47" s="20"/>
      <c r="G47" s="20"/>
      <c r="H47" s="20"/>
      <c r="I47" s="20"/>
      <c r="J47" s="20"/>
    </row>
  </sheetData>
  <pageMargins left="0.7" right="0.7" top="0.75" bottom="0.75" header="0.3" footer="0.3"/>
  <pageSetup orientation="portrait" r:id="rId1"/>
  <ignoredErrors>
    <ignoredError sqref="B24:L2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86858-471F-4E1C-92E7-009A765EEB29}">
  <ds:schemaRefs>
    <ds:schemaRef ds:uri="http://schemas.microsoft.com/sharepoint/v3/contenttype/forms"/>
  </ds:schemaRefs>
</ds:datastoreItem>
</file>

<file path=customXml/itemProps2.xml><?xml version="1.0" encoding="utf-8"?>
<ds:datastoreItem xmlns:ds="http://schemas.openxmlformats.org/officeDocument/2006/customXml" ds:itemID="{8D2E8799-6A47-4826-85A0-FBC956E358B8}">
  <ds:schemaRefs>
    <ds:schemaRef ds:uri="http://schemas.microsoft.com/sharepoint/events"/>
  </ds:schemaRefs>
</ds:datastoreItem>
</file>

<file path=customXml/itemProps3.xml><?xml version="1.0" encoding="utf-8"?>
<ds:datastoreItem xmlns:ds="http://schemas.openxmlformats.org/officeDocument/2006/customXml" ds:itemID="{92A10AC9-F2CE-4E74-A41E-EF0283A5626B}">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3eb395c1-c26a-485a-a474-2edaaa77b21c"/>
    <ds:schemaRef ds:uri="http://www.w3.org/XML/1998/namespace"/>
    <ds:schemaRef ds:uri="http://purl.org/dc/elements/1.1/"/>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B4258945-47F4-4312-9D62-C0D048756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2019-01-28T12:38:57Z</dcterms:created>
  <dcterms:modified xsi:type="dcterms:W3CDTF">2026-06-03T07:25:24Z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