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Sectoral\Financial Services\2026\Financial Services\"/>
    </mc:Choice>
  </mc:AlternateContent>
  <xr:revisionPtr revIDLastSave="0" documentId="13_ncr:1_{C6EBA9B2-73A7-441A-9343-1E27DC2FE19C}" xr6:coauthVersionLast="36" xr6:coauthVersionMax="36" xr10:uidLastSave="{00000000-0000-0000-0000-000000000000}"/>
  <bookViews>
    <workbookView xWindow="0" yWindow="0" windowWidth="13980" windowHeight="11535" activeTab="1" xr2:uid="{00000000-000D-0000-FFFF-FFFF00000000}"/>
  </bookViews>
  <sheets>
    <sheet name="Metadata" sheetId="3" r:id="rId1"/>
    <sheet name="Data" sheetId="2" r:id="rId2"/>
  </sheets>
  <definedNames>
    <definedName name="_xlnm.Print_Area">#REF!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2" l="1"/>
  <c r="Q26" i="2"/>
  <c r="Q24" i="2"/>
  <c r="Q23" i="2"/>
  <c r="Q21" i="2"/>
  <c r="Q20" i="2"/>
</calcChain>
</file>

<file path=xl/sharedStrings.xml><?xml version="1.0" encoding="utf-8"?>
<sst xmlns="http://schemas.openxmlformats.org/spreadsheetml/2006/main" count="152" uniqueCount="45">
  <si>
    <t>End of Period</t>
  </si>
  <si>
    <t>…</t>
  </si>
  <si>
    <t>Period Average</t>
  </si>
  <si>
    <t>Saudi Riyal</t>
  </si>
  <si>
    <t>Indonesian Rupiah</t>
  </si>
  <si>
    <t>Philippine Peso</t>
  </si>
  <si>
    <t>Thai Baht</t>
  </si>
  <si>
    <t>Japanese Yen</t>
  </si>
  <si>
    <t>Malaysia Ringgit</t>
  </si>
  <si>
    <t>Hongkong Dollar</t>
  </si>
  <si>
    <t>Swiss Francs</t>
  </si>
  <si>
    <t>Euro</t>
  </si>
  <si>
    <t>Australian Dollar</t>
  </si>
  <si>
    <t>Sterling Pound</t>
  </si>
  <si>
    <t>US Dollar</t>
  </si>
  <si>
    <t>Exchange Rates</t>
  </si>
  <si>
    <t xml:space="preserve">Source: </t>
  </si>
  <si>
    <t>Note:</t>
  </si>
  <si>
    <t xml:space="preserve"> - '…' Not Available</t>
  </si>
  <si>
    <t xml:space="preserve"> - Brunei Darussalam Central Bank (BDCB)</t>
  </si>
  <si>
    <t xml:space="preserve">Brunei Dollar to 1 unit  </t>
  </si>
  <si>
    <t xml:space="preserve">Brunei Dollar to 100 unit </t>
  </si>
  <si>
    <t>Title of dataset:</t>
  </si>
  <si>
    <t>Deifinition / Concept:</t>
  </si>
  <si>
    <t>Frequency:</t>
  </si>
  <si>
    <t xml:space="preserve">Annual
</t>
  </si>
  <si>
    <t>Unit of measure:</t>
  </si>
  <si>
    <t>Level of disaggregation:</t>
  </si>
  <si>
    <t>Footnote:</t>
  </si>
  <si>
    <t xml:space="preserve">-
</t>
  </si>
  <si>
    <t>Data source:</t>
  </si>
  <si>
    <t xml:space="preserve">Brunei Darussalam Central Bank (BDCB)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</si>
  <si>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</si>
  <si>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</si>
  <si>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</si>
  <si>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</si>
  <si>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</si>
  <si>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</si>
  <si>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 xml:space="preserve">Exchange Rates
</t>
  </si>
  <si>
    <t xml:space="preserve">Period Average; and
End of Period
</t>
  </si>
  <si>
    <t xml:space="preserve">Brunei Dollar (BND); and
Unit
</t>
  </si>
  <si>
    <t xml:space="preserve">An exchange rate is the value of one currency expressed in terms of another currency. It indicates how much of one currency is needed to purchase a unit of another currency. Exchange rates can fluctuate based on various economic factors, including supply and demand, interest rates, inflation, and geopolitical events.
Period Average: The average value of an exchange rate over a specified period, such as a month, quarter, or year. It is calculated by taking the sum of exchange rates observed at regular intervals during the period and dividing it by the number of observations.
End of Period: The value of the exchange rate on the final day of the specified period. It reflects the exchange rate at a specific point in time, providing a snapshot of the currency value at the end of the period.
</t>
  </si>
  <si>
    <t>https://deps.mofe.gov.bn/terms-of-use/</t>
  </si>
  <si>
    <t xml:space="preserve">2000 - 2025
</t>
  </si>
  <si>
    <t xml:space="preserve">https://deps.mofe.gov.bn/edata-library/
https://www.bdcb.gov.bn/Pages/Monthly-Statistical-Bulletin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</si>
</sst>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_);\(#,##0.00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4" fillId="0" borderId="0" xfId="2" applyFont="1" applyFill="1"/>
    <xf numFmtId="0" fontId="3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 applyProtection="1">
      <alignment vertical="center"/>
    </xf>
    <xf numFmtId="0" fontId="3" fillId="0" borderId="0" xfId="1" applyFont="1" applyAlignment="1">
      <alignment vertical="center"/>
    </xf>
    <xf numFmtId="39" fontId="3" fillId="0" borderId="1" xfId="2" applyNumberFormat="1" applyFont="1" applyFill="1" applyBorder="1" applyAlignment="1">
      <alignment vertical="center"/>
    </xf>
    <xf numFmtId="39" fontId="3" fillId="0" borderId="1" xfId="2" applyNumberFormat="1" applyFont="1" applyFill="1" applyBorder="1" applyAlignment="1">
      <alignment horizontal="right" vertical="center"/>
    </xf>
    <xf numFmtId="164" fontId="3" fillId="0" borderId="1" xfId="2" applyNumberFormat="1" applyFont="1" applyFill="1" applyBorder="1" applyAlignment="1">
      <alignment vertical="center"/>
    </xf>
    <xf numFmtId="0" fontId="5" fillId="0" borderId="1" xfId="2" applyFont="1" applyFill="1" applyBorder="1" applyAlignment="1" applyProtection="1">
      <alignment horizontal="left" vertical="center"/>
    </xf>
    <xf numFmtId="165" fontId="3" fillId="0" borderId="1" xfId="2" applyNumberFormat="1" applyFont="1" applyFill="1" applyBorder="1" applyAlignment="1">
      <alignment vertical="center"/>
    </xf>
    <xf numFmtId="165" fontId="3" fillId="0" borderId="1" xfId="2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39" fontId="6" fillId="0" borderId="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5" fillId="0" borderId="1" xfId="2" applyFont="1" applyFill="1" applyBorder="1" applyAlignment="1" applyProtection="1">
      <alignment horizontal="left" vertical="center" indent="2"/>
    </xf>
    <xf numFmtId="0" fontId="3" fillId="0" borderId="1" xfId="2" applyFont="1" applyFill="1" applyBorder="1" applyAlignment="1">
      <alignment vertical="center"/>
    </xf>
    <xf numFmtId="0" fontId="5" fillId="0" borderId="1" xfId="2" applyFont="1" applyFill="1" applyBorder="1" applyAlignment="1" applyProtection="1">
      <alignment horizontal="left" vertical="center" indent="1"/>
    </xf>
    <xf numFmtId="0" fontId="5" fillId="0" borderId="1" xfId="1" applyFont="1" applyFill="1" applyBorder="1" applyAlignment="1">
      <alignment horizontal="left" vertical="center"/>
    </xf>
    <xf numFmtId="0" fontId="3" fillId="0" borderId="0" xfId="1" applyFont="1"/>
    <xf numFmtId="0" fontId="3" fillId="0" borderId="1" xfId="2" applyFont="1" applyFill="1" applyBorder="1" applyAlignment="1" applyProtection="1">
      <alignment horizontal="left" vertical="center" indent="1"/>
    </xf>
    <xf numFmtId="39" fontId="3" fillId="0" borderId="0" xfId="2" applyNumberFormat="1" applyFont="1" applyFill="1" applyAlignment="1">
      <alignment vertical="center"/>
    </xf>
    <xf numFmtId="39" fontId="6" fillId="0" borderId="3" xfId="2" applyNumberFormat="1" applyFont="1" applyFill="1" applyBorder="1" applyAlignment="1">
      <alignment vertical="center"/>
    </xf>
    <xf numFmtId="39" fontId="3" fillId="0" borderId="3" xfId="2" applyNumberFormat="1" applyFont="1" applyFill="1" applyBorder="1" applyAlignment="1">
      <alignment vertical="center"/>
    </xf>
    <xf numFmtId="2" fontId="3" fillId="0" borderId="3" xfId="2" applyNumberFormat="1" applyFont="1" applyFill="1" applyBorder="1" applyAlignment="1">
      <alignment vertical="center"/>
    </xf>
    <xf numFmtId="165" fontId="3" fillId="0" borderId="3" xfId="2" applyNumberFormat="1" applyFont="1" applyFill="1" applyBorder="1" applyAlignment="1">
      <alignment vertical="center"/>
    </xf>
    <xf numFmtId="164" fontId="3" fillId="0" borderId="3" xfId="2" applyNumberFormat="1" applyFont="1" applyFill="1" applyBorder="1" applyAlignment="1">
      <alignment vertical="center"/>
    </xf>
    <xf numFmtId="39" fontId="6" fillId="0" borderId="2" xfId="2" applyNumberFormat="1" applyFont="1" applyFill="1" applyBorder="1" applyAlignment="1">
      <alignment vertical="center"/>
    </xf>
    <xf numFmtId="39" fontId="3" fillId="0" borderId="2" xfId="2" applyNumberFormat="1" applyFont="1" applyFill="1" applyBorder="1" applyAlignment="1">
      <alignment vertical="center"/>
    </xf>
    <xf numFmtId="2" fontId="3" fillId="0" borderId="2" xfId="2" applyNumberFormat="1" applyFont="1" applyFill="1" applyBorder="1" applyAlignment="1">
      <alignment vertical="center"/>
    </xf>
    <xf numFmtId="165" fontId="3" fillId="0" borderId="2" xfId="2" applyNumberFormat="1" applyFont="1" applyFill="1" applyBorder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165" fontId="6" fillId="0" borderId="2" xfId="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wrapText="1"/>
    </xf>
    <xf numFmtId="0" fontId="6" fillId="0" borderId="2" xfId="0" quotePrefix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justify" vertical="top" wrapText="1"/>
    </xf>
    <xf numFmtId="0" fontId="9" fillId="0" borderId="2" xfId="3" applyFont="1" applyFill="1" applyBorder="1" applyAlignment="1">
      <alignment vertical="top" wrapText="1"/>
    </xf>
    <xf numFmtId="14" fontId="6" fillId="0" borderId="2" xfId="0" applyNumberFormat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0" xfId="2" applyFont="1" applyFill="1" applyAlignment="1" applyProtection="1">
      <alignment horizontal="centerContinuous" vertical="center" wrapText="1"/>
    </xf>
    <xf numFmtId="0" fontId="2" fillId="0" borderId="0" xfId="1" applyFont="1" applyAlignment="1">
      <alignment horizontal="centerContinuous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_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903E-3237-4C46-A900-4C9C005E900C}">
  <dimension ref="B2:C13"/>
  <sheetViews>
    <sheetView zoomScale="110" zoomScaleNormal="110" workbookViewId="0">
      <selection activeCell="C14" sqref="C14"/>
    </sheetView>
  </sheetViews>
  <sheetFormatPr defaultColWidth="9.140625" defaultRowHeight="15" x14ac:dyDescent="0.25"/>
  <cols>
    <col min="1" max="1" width="5.5703125" style="43" customWidth="1"/>
    <col min="2" max="2" width="52.5703125" style="43" customWidth="1"/>
    <col min="3" max="3" width="98.85546875" style="43" customWidth="1"/>
    <col min="4" max="16384" width="9.140625" style="43"/>
  </cols>
  <sheetData>
    <row r="2" spans="2:3" ht="30" x14ac:dyDescent="0.25">
      <c r="B2" s="41" t="s">
        <v>22</v>
      </c>
      <c r="C2" s="42" t="s">
        <v>38</v>
      </c>
    </row>
    <row r="3" spans="2:3" ht="213.95" customHeight="1" x14ac:dyDescent="0.25">
      <c r="B3" s="41" t="s">
        <v>23</v>
      </c>
      <c r="C3" s="44" t="s">
        <v>41</v>
      </c>
    </row>
    <row r="4" spans="2:3" ht="30" x14ac:dyDescent="0.2">
      <c r="B4" s="41" t="s">
        <v>24</v>
      </c>
      <c r="C4" s="45" t="s">
        <v>25</v>
      </c>
    </row>
    <row r="5" spans="2:3" ht="45" x14ac:dyDescent="0.25">
      <c r="B5" s="41" t="s">
        <v>26</v>
      </c>
      <c r="C5" s="42" t="s">
        <v>40</v>
      </c>
    </row>
    <row r="6" spans="2:3" ht="45" x14ac:dyDescent="0.25">
      <c r="B6" s="41" t="s">
        <v>27</v>
      </c>
      <c r="C6" s="42" t="s">
        <v>39</v>
      </c>
    </row>
    <row r="7" spans="2:3" ht="30" x14ac:dyDescent="0.25">
      <c r="B7" s="41" t="s">
        <v>28</v>
      </c>
      <c r="C7" s="46" t="s">
        <v>29</v>
      </c>
    </row>
    <row r="8" spans="2:3" ht="30" x14ac:dyDescent="0.25">
      <c r="B8" s="41" t="s">
        <v>30</v>
      </c>
      <c r="C8" s="47" t="s">
        <v>31</v>
      </c>
    </row>
    <row r="9" spans="2:3" ht="30" x14ac:dyDescent="0.25">
      <c r="B9" s="41" t="s">
        <v>32</v>
      </c>
      <c r="C9" s="42" t="s">
        <v>43</v>
      </c>
    </row>
    <row r="10" spans="2:3" ht="45" x14ac:dyDescent="0.25">
      <c r="B10" s="41" t="s">
        <v>33</v>
      </c>
      <c r="C10" s="48" t="s">
        <v>44</v>
      </c>
    </row>
    <row r="11" spans="2:3" ht="30" x14ac:dyDescent="0.25">
      <c r="B11" s="41" t="s">
        <v>34</v>
      </c>
      <c r="C11" s="42" t="s">
        <v>35</v>
      </c>
    </row>
    <row r="12" spans="2:3" ht="30" customHeight="1" x14ac:dyDescent="0.25">
      <c r="B12" s="41" t="s">
        <v>36</v>
      </c>
      <c r="C12" s="48" t="s">
        <v>42</v>
      </c>
    </row>
    <row r="13" spans="2:3" ht="33" customHeight="1" x14ac:dyDescent="0.25">
      <c r="B13" s="41" t="s">
        <v>37</v>
      </c>
      <c r="C13" s="49">
        <v>46165</v>
      </c>
    </row>
  </sheetData>
  <hyperlinks>
    <hyperlink ref="C10" r:id="rId1" display="http://www.deps.gov.bn/SitePages/eData%20library.aspx" xr:uid="{487854F4-CC8E-4C2D-95E9-138557B2F701}"/>
  </hyperlinks>
  <pageMargins left="0.7" right="0.7" top="0.75" bottom="0.75" header="0.3" footer="0.3"/>
  <pageSetup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2"/>
  <sheetViews>
    <sheetView tabSelected="1" zoomScale="80" zoomScaleNormal="8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9" sqref="Z19"/>
    </sheetView>
  </sheetViews>
  <sheetFormatPr defaultRowHeight="12.75" x14ac:dyDescent="0.2"/>
  <cols>
    <col min="1" max="1" width="51.7109375" style="1" customWidth="1"/>
    <col min="2" max="10" width="11.7109375" style="1" customWidth="1"/>
    <col min="11" max="18" width="12.7109375" style="1" customWidth="1"/>
    <col min="19" max="19" width="12.85546875" style="1" customWidth="1"/>
    <col min="20" max="27" width="12.7109375" style="1" customWidth="1"/>
    <col min="28" max="268" width="9.140625" style="1"/>
    <col min="269" max="269" width="51.7109375" style="1" customWidth="1"/>
    <col min="270" max="270" width="0" style="1" hidden="1" customWidth="1"/>
    <col min="271" max="274" width="15.7109375" style="1" customWidth="1"/>
    <col min="275" max="275" width="15.85546875" style="1" customWidth="1"/>
    <col min="276" max="524" width="9.140625" style="1"/>
    <col min="525" max="525" width="51.7109375" style="1" customWidth="1"/>
    <col min="526" max="526" width="0" style="1" hidden="1" customWidth="1"/>
    <col min="527" max="530" width="15.7109375" style="1" customWidth="1"/>
    <col min="531" max="531" width="15.85546875" style="1" customWidth="1"/>
    <col min="532" max="780" width="9.140625" style="1"/>
    <col min="781" max="781" width="51.7109375" style="1" customWidth="1"/>
    <col min="782" max="782" width="0" style="1" hidden="1" customWidth="1"/>
    <col min="783" max="786" width="15.7109375" style="1" customWidth="1"/>
    <col min="787" max="787" width="15.85546875" style="1" customWidth="1"/>
    <col min="788" max="1036" width="9.140625" style="1"/>
    <col min="1037" max="1037" width="51.7109375" style="1" customWidth="1"/>
    <col min="1038" max="1038" width="0" style="1" hidden="1" customWidth="1"/>
    <col min="1039" max="1042" width="15.7109375" style="1" customWidth="1"/>
    <col min="1043" max="1043" width="15.85546875" style="1" customWidth="1"/>
    <col min="1044" max="1292" width="9.140625" style="1"/>
    <col min="1293" max="1293" width="51.7109375" style="1" customWidth="1"/>
    <col min="1294" max="1294" width="0" style="1" hidden="1" customWidth="1"/>
    <col min="1295" max="1298" width="15.7109375" style="1" customWidth="1"/>
    <col min="1299" max="1299" width="15.85546875" style="1" customWidth="1"/>
    <col min="1300" max="1548" width="9.140625" style="1"/>
    <col min="1549" max="1549" width="51.7109375" style="1" customWidth="1"/>
    <col min="1550" max="1550" width="0" style="1" hidden="1" customWidth="1"/>
    <col min="1551" max="1554" width="15.7109375" style="1" customWidth="1"/>
    <col min="1555" max="1555" width="15.85546875" style="1" customWidth="1"/>
    <col min="1556" max="1804" width="9.140625" style="1"/>
    <col min="1805" max="1805" width="51.7109375" style="1" customWidth="1"/>
    <col min="1806" max="1806" width="0" style="1" hidden="1" customWidth="1"/>
    <col min="1807" max="1810" width="15.7109375" style="1" customWidth="1"/>
    <col min="1811" max="1811" width="15.85546875" style="1" customWidth="1"/>
    <col min="1812" max="2060" width="9.140625" style="1"/>
    <col min="2061" max="2061" width="51.7109375" style="1" customWidth="1"/>
    <col min="2062" max="2062" width="0" style="1" hidden="1" customWidth="1"/>
    <col min="2063" max="2066" width="15.7109375" style="1" customWidth="1"/>
    <col min="2067" max="2067" width="15.85546875" style="1" customWidth="1"/>
    <col min="2068" max="2316" width="9.140625" style="1"/>
    <col min="2317" max="2317" width="51.7109375" style="1" customWidth="1"/>
    <col min="2318" max="2318" width="0" style="1" hidden="1" customWidth="1"/>
    <col min="2319" max="2322" width="15.7109375" style="1" customWidth="1"/>
    <col min="2323" max="2323" width="15.85546875" style="1" customWidth="1"/>
    <col min="2324" max="2572" width="9.140625" style="1"/>
    <col min="2573" max="2573" width="51.7109375" style="1" customWidth="1"/>
    <col min="2574" max="2574" width="0" style="1" hidden="1" customWidth="1"/>
    <col min="2575" max="2578" width="15.7109375" style="1" customWidth="1"/>
    <col min="2579" max="2579" width="15.85546875" style="1" customWidth="1"/>
    <col min="2580" max="2828" width="9.140625" style="1"/>
    <col min="2829" max="2829" width="51.7109375" style="1" customWidth="1"/>
    <col min="2830" max="2830" width="0" style="1" hidden="1" customWidth="1"/>
    <col min="2831" max="2834" width="15.7109375" style="1" customWidth="1"/>
    <col min="2835" max="2835" width="15.85546875" style="1" customWidth="1"/>
    <col min="2836" max="3084" width="9.140625" style="1"/>
    <col min="3085" max="3085" width="51.7109375" style="1" customWidth="1"/>
    <col min="3086" max="3086" width="0" style="1" hidden="1" customWidth="1"/>
    <col min="3087" max="3090" width="15.7109375" style="1" customWidth="1"/>
    <col min="3091" max="3091" width="15.85546875" style="1" customWidth="1"/>
    <col min="3092" max="3340" width="9.140625" style="1"/>
    <col min="3341" max="3341" width="51.7109375" style="1" customWidth="1"/>
    <col min="3342" max="3342" width="0" style="1" hidden="1" customWidth="1"/>
    <col min="3343" max="3346" width="15.7109375" style="1" customWidth="1"/>
    <col min="3347" max="3347" width="15.85546875" style="1" customWidth="1"/>
    <col min="3348" max="3596" width="9.140625" style="1"/>
    <col min="3597" max="3597" width="51.7109375" style="1" customWidth="1"/>
    <col min="3598" max="3598" width="0" style="1" hidden="1" customWidth="1"/>
    <col min="3599" max="3602" width="15.7109375" style="1" customWidth="1"/>
    <col min="3603" max="3603" width="15.85546875" style="1" customWidth="1"/>
    <col min="3604" max="3852" width="9.140625" style="1"/>
    <col min="3853" max="3853" width="51.7109375" style="1" customWidth="1"/>
    <col min="3854" max="3854" width="0" style="1" hidden="1" customWidth="1"/>
    <col min="3855" max="3858" width="15.7109375" style="1" customWidth="1"/>
    <col min="3859" max="3859" width="15.85546875" style="1" customWidth="1"/>
    <col min="3860" max="4108" width="9.140625" style="1"/>
    <col min="4109" max="4109" width="51.7109375" style="1" customWidth="1"/>
    <col min="4110" max="4110" width="0" style="1" hidden="1" customWidth="1"/>
    <col min="4111" max="4114" width="15.7109375" style="1" customWidth="1"/>
    <col min="4115" max="4115" width="15.85546875" style="1" customWidth="1"/>
    <col min="4116" max="4364" width="9.140625" style="1"/>
    <col min="4365" max="4365" width="51.7109375" style="1" customWidth="1"/>
    <col min="4366" max="4366" width="0" style="1" hidden="1" customWidth="1"/>
    <col min="4367" max="4370" width="15.7109375" style="1" customWidth="1"/>
    <col min="4371" max="4371" width="15.85546875" style="1" customWidth="1"/>
    <col min="4372" max="4620" width="9.140625" style="1"/>
    <col min="4621" max="4621" width="51.7109375" style="1" customWidth="1"/>
    <col min="4622" max="4622" width="0" style="1" hidden="1" customWidth="1"/>
    <col min="4623" max="4626" width="15.7109375" style="1" customWidth="1"/>
    <col min="4627" max="4627" width="15.85546875" style="1" customWidth="1"/>
    <col min="4628" max="4876" width="9.140625" style="1"/>
    <col min="4877" max="4877" width="51.7109375" style="1" customWidth="1"/>
    <col min="4878" max="4878" width="0" style="1" hidden="1" customWidth="1"/>
    <col min="4879" max="4882" width="15.7109375" style="1" customWidth="1"/>
    <col min="4883" max="4883" width="15.85546875" style="1" customWidth="1"/>
    <col min="4884" max="5132" width="9.140625" style="1"/>
    <col min="5133" max="5133" width="51.7109375" style="1" customWidth="1"/>
    <col min="5134" max="5134" width="0" style="1" hidden="1" customWidth="1"/>
    <col min="5135" max="5138" width="15.7109375" style="1" customWidth="1"/>
    <col min="5139" max="5139" width="15.85546875" style="1" customWidth="1"/>
    <col min="5140" max="5388" width="9.140625" style="1"/>
    <col min="5389" max="5389" width="51.7109375" style="1" customWidth="1"/>
    <col min="5390" max="5390" width="0" style="1" hidden="1" customWidth="1"/>
    <col min="5391" max="5394" width="15.7109375" style="1" customWidth="1"/>
    <col min="5395" max="5395" width="15.85546875" style="1" customWidth="1"/>
    <col min="5396" max="5644" width="9.140625" style="1"/>
    <col min="5645" max="5645" width="51.7109375" style="1" customWidth="1"/>
    <col min="5646" max="5646" width="0" style="1" hidden="1" customWidth="1"/>
    <col min="5647" max="5650" width="15.7109375" style="1" customWidth="1"/>
    <col min="5651" max="5651" width="15.85546875" style="1" customWidth="1"/>
    <col min="5652" max="5900" width="9.140625" style="1"/>
    <col min="5901" max="5901" width="51.7109375" style="1" customWidth="1"/>
    <col min="5902" max="5902" width="0" style="1" hidden="1" customWidth="1"/>
    <col min="5903" max="5906" width="15.7109375" style="1" customWidth="1"/>
    <col min="5907" max="5907" width="15.85546875" style="1" customWidth="1"/>
    <col min="5908" max="6156" width="9.140625" style="1"/>
    <col min="6157" max="6157" width="51.7109375" style="1" customWidth="1"/>
    <col min="6158" max="6158" width="0" style="1" hidden="1" customWidth="1"/>
    <col min="6159" max="6162" width="15.7109375" style="1" customWidth="1"/>
    <col min="6163" max="6163" width="15.85546875" style="1" customWidth="1"/>
    <col min="6164" max="6412" width="9.140625" style="1"/>
    <col min="6413" max="6413" width="51.7109375" style="1" customWidth="1"/>
    <col min="6414" max="6414" width="0" style="1" hidden="1" customWidth="1"/>
    <col min="6415" max="6418" width="15.7109375" style="1" customWidth="1"/>
    <col min="6419" max="6419" width="15.85546875" style="1" customWidth="1"/>
    <col min="6420" max="6668" width="9.140625" style="1"/>
    <col min="6669" max="6669" width="51.7109375" style="1" customWidth="1"/>
    <col min="6670" max="6670" width="0" style="1" hidden="1" customWidth="1"/>
    <col min="6671" max="6674" width="15.7109375" style="1" customWidth="1"/>
    <col min="6675" max="6675" width="15.85546875" style="1" customWidth="1"/>
    <col min="6676" max="6924" width="9.140625" style="1"/>
    <col min="6925" max="6925" width="51.7109375" style="1" customWidth="1"/>
    <col min="6926" max="6926" width="0" style="1" hidden="1" customWidth="1"/>
    <col min="6927" max="6930" width="15.7109375" style="1" customWidth="1"/>
    <col min="6931" max="6931" width="15.85546875" style="1" customWidth="1"/>
    <col min="6932" max="7180" width="9.140625" style="1"/>
    <col min="7181" max="7181" width="51.7109375" style="1" customWidth="1"/>
    <col min="7182" max="7182" width="0" style="1" hidden="1" customWidth="1"/>
    <col min="7183" max="7186" width="15.7109375" style="1" customWidth="1"/>
    <col min="7187" max="7187" width="15.85546875" style="1" customWidth="1"/>
    <col min="7188" max="7436" width="9.140625" style="1"/>
    <col min="7437" max="7437" width="51.7109375" style="1" customWidth="1"/>
    <col min="7438" max="7438" width="0" style="1" hidden="1" customWidth="1"/>
    <col min="7439" max="7442" width="15.7109375" style="1" customWidth="1"/>
    <col min="7443" max="7443" width="15.85546875" style="1" customWidth="1"/>
    <col min="7444" max="7692" width="9.140625" style="1"/>
    <col min="7693" max="7693" width="51.7109375" style="1" customWidth="1"/>
    <col min="7694" max="7694" width="0" style="1" hidden="1" customWidth="1"/>
    <col min="7695" max="7698" width="15.7109375" style="1" customWidth="1"/>
    <col min="7699" max="7699" width="15.85546875" style="1" customWidth="1"/>
    <col min="7700" max="7948" width="9.140625" style="1"/>
    <col min="7949" max="7949" width="51.7109375" style="1" customWidth="1"/>
    <col min="7950" max="7950" width="0" style="1" hidden="1" customWidth="1"/>
    <col min="7951" max="7954" width="15.7109375" style="1" customWidth="1"/>
    <col min="7955" max="7955" width="15.85546875" style="1" customWidth="1"/>
    <col min="7956" max="8204" width="9.140625" style="1"/>
    <col min="8205" max="8205" width="51.7109375" style="1" customWidth="1"/>
    <col min="8206" max="8206" width="0" style="1" hidden="1" customWidth="1"/>
    <col min="8207" max="8210" width="15.7109375" style="1" customWidth="1"/>
    <col min="8211" max="8211" width="15.85546875" style="1" customWidth="1"/>
    <col min="8212" max="8460" width="9.140625" style="1"/>
    <col min="8461" max="8461" width="51.7109375" style="1" customWidth="1"/>
    <col min="8462" max="8462" width="0" style="1" hidden="1" customWidth="1"/>
    <col min="8463" max="8466" width="15.7109375" style="1" customWidth="1"/>
    <col min="8467" max="8467" width="15.85546875" style="1" customWidth="1"/>
    <col min="8468" max="8716" width="9.140625" style="1"/>
    <col min="8717" max="8717" width="51.7109375" style="1" customWidth="1"/>
    <col min="8718" max="8718" width="0" style="1" hidden="1" customWidth="1"/>
    <col min="8719" max="8722" width="15.7109375" style="1" customWidth="1"/>
    <col min="8723" max="8723" width="15.85546875" style="1" customWidth="1"/>
    <col min="8724" max="8972" width="9.140625" style="1"/>
    <col min="8973" max="8973" width="51.7109375" style="1" customWidth="1"/>
    <col min="8974" max="8974" width="0" style="1" hidden="1" customWidth="1"/>
    <col min="8975" max="8978" width="15.7109375" style="1" customWidth="1"/>
    <col min="8979" max="8979" width="15.85546875" style="1" customWidth="1"/>
    <col min="8980" max="9228" width="9.140625" style="1"/>
    <col min="9229" max="9229" width="51.7109375" style="1" customWidth="1"/>
    <col min="9230" max="9230" width="0" style="1" hidden="1" customWidth="1"/>
    <col min="9231" max="9234" width="15.7109375" style="1" customWidth="1"/>
    <col min="9235" max="9235" width="15.85546875" style="1" customWidth="1"/>
    <col min="9236" max="9484" width="9.140625" style="1"/>
    <col min="9485" max="9485" width="51.7109375" style="1" customWidth="1"/>
    <col min="9486" max="9486" width="0" style="1" hidden="1" customWidth="1"/>
    <col min="9487" max="9490" width="15.7109375" style="1" customWidth="1"/>
    <col min="9491" max="9491" width="15.85546875" style="1" customWidth="1"/>
    <col min="9492" max="9740" width="9.140625" style="1"/>
    <col min="9741" max="9741" width="51.7109375" style="1" customWidth="1"/>
    <col min="9742" max="9742" width="0" style="1" hidden="1" customWidth="1"/>
    <col min="9743" max="9746" width="15.7109375" style="1" customWidth="1"/>
    <col min="9747" max="9747" width="15.85546875" style="1" customWidth="1"/>
    <col min="9748" max="9996" width="9.140625" style="1"/>
    <col min="9997" max="9997" width="51.7109375" style="1" customWidth="1"/>
    <col min="9998" max="9998" width="0" style="1" hidden="1" customWidth="1"/>
    <col min="9999" max="10002" width="15.7109375" style="1" customWidth="1"/>
    <col min="10003" max="10003" width="15.85546875" style="1" customWidth="1"/>
    <col min="10004" max="10252" width="9.140625" style="1"/>
    <col min="10253" max="10253" width="51.7109375" style="1" customWidth="1"/>
    <col min="10254" max="10254" width="0" style="1" hidden="1" customWidth="1"/>
    <col min="10255" max="10258" width="15.7109375" style="1" customWidth="1"/>
    <col min="10259" max="10259" width="15.85546875" style="1" customWidth="1"/>
    <col min="10260" max="10508" width="9.140625" style="1"/>
    <col min="10509" max="10509" width="51.7109375" style="1" customWidth="1"/>
    <col min="10510" max="10510" width="0" style="1" hidden="1" customWidth="1"/>
    <col min="10511" max="10514" width="15.7109375" style="1" customWidth="1"/>
    <col min="10515" max="10515" width="15.85546875" style="1" customWidth="1"/>
    <col min="10516" max="10764" width="9.140625" style="1"/>
    <col min="10765" max="10765" width="51.7109375" style="1" customWidth="1"/>
    <col min="10766" max="10766" width="0" style="1" hidden="1" customWidth="1"/>
    <col min="10767" max="10770" width="15.7109375" style="1" customWidth="1"/>
    <col min="10771" max="10771" width="15.85546875" style="1" customWidth="1"/>
    <col min="10772" max="11020" width="9.140625" style="1"/>
    <col min="11021" max="11021" width="51.7109375" style="1" customWidth="1"/>
    <col min="11022" max="11022" width="0" style="1" hidden="1" customWidth="1"/>
    <col min="11023" max="11026" width="15.7109375" style="1" customWidth="1"/>
    <col min="11027" max="11027" width="15.85546875" style="1" customWidth="1"/>
    <col min="11028" max="11276" width="9.140625" style="1"/>
    <col min="11277" max="11277" width="51.7109375" style="1" customWidth="1"/>
    <col min="11278" max="11278" width="0" style="1" hidden="1" customWidth="1"/>
    <col min="11279" max="11282" width="15.7109375" style="1" customWidth="1"/>
    <col min="11283" max="11283" width="15.85546875" style="1" customWidth="1"/>
    <col min="11284" max="11532" width="9.140625" style="1"/>
    <col min="11533" max="11533" width="51.7109375" style="1" customWidth="1"/>
    <col min="11534" max="11534" width="0" style="1" hidden="1" customWidth="1"/>
    <col min="11535" max="11538" width="15.7109375" style="1" customWidth="1"/>
    <col min="11539" max="11539" width="15.85546875" style="1" customWidth="1"/>
    <col min="11540" max="11788" width="9.140625" style="1"/>
    <col min="11789" max="11789" width="51.7109375" style="1" customWidth="1"/>
    <col min="11790" max="11790" width="0" style="1" hidden="1" customWidth="1"/>
    <col min="11791" max="11794" width="15.7109375" style="1" customWidth="1"/>
    <col min="11795" max="11795" width="15.85546875" style="1" customWidth="1"/>
    <col min="11796" max="12044" width="9.140625" style="1"/>
    <col min="12045" max="12045" width="51.7109375" style="1" customWidth="1"/>
    <col min="12046" max="12046" width="0" style="1" hidden="1" customWidth="1"/>
    <col min="12047" max="12050" width="15.7109375" style="1" customWidth="1"/>
    <col min="12051" max="12051" width="15.85546875" style="1" customWidth="1"/>
    <col min="12052" max="12300" width="9.140625" style="1"/>
    <col min="12301" max="12301" width="51.7109375" style="1" customWidth="1"/>
    <col min="12302" max="12302" width="0" style="1" hidden="1" customWidth="1"/>
    <col min="12303" max="12306" width="15.7109375" style="1" customWidth="1"/>
    <col min="12307" max="12307" width="15.85546875" style="1" customWidth="1"/>
    <col min="12308" max="12556" width="9.140625" style="1"/>
    <col min="12557" max="12557" width="51.7109375" style="1" customWidth="1"/>
    <col min="12558" max="12558" width="0" style="1" hidden="1" customWidth="1"/>
    <col min="12559" max="12562" width="15.7109375" style="1" customWidth="1"/>
    <col min="12563" max="12563" width="15.85546875" style="1" customWidth="1"/>
    <col min="12564" max="12812" width="9.140625" style="1"/>
    <col min="12813" max="12813" width="51.7109375" style="1" customWidth="1"/>
    <col min="12814" max="12814" width="0" style="1" hidden="1" customWidth="1"/>
    <col min="12815" max="12818" width="15.7109375" style="1" customWidth="1"/>
    <col min="12819" max="12819" width="15.85546875" style="1" customWidth="1"/>
    <col min="12820" max="13068" width="9.140625" style="1"/>
    <col min="13069" max="13069" width="51.7109375" style="1" customWidth="1"/>
    <col min="13070" max="13070" width="0" style="1" hidden="1" customWidth="1"/>
    <col min="13071" max="13074" width="15.7109375" style="1" customWidth="1"/>
    <col min="13075" max="13075" width="15.85546875" style="1" customWidth="1"/>
    <col min="13076" max="13324" width="9.140625" style="1"/>
    <col min="13325" max="13325" width="51.7109375" style="1" customWidth="1"/>
    <col min="13326" max="13326" width="0" style="1" hidden="1" customWidth="1"/>
    <col min="13327" max="13330" width="15.7109375" style="1" customWidth="1"/>
    <col min="13331" max="13331" width="15.85546875" style="1" customWidth="1"/>
    <col min="13332" max="13580" width="9.140625" style="1"/>
    <col min="13581" max="13581" width="51.7109375" style="1" customWidth="1"/>
    <col min="13582" max="13582" width="0" style="1" hidden="1" customWidth="1"/>
    <col min="13583" max="13586" width="15.7109375" style="1" customWidth="1"/>
    <col min="13587" max="13587" width="15.85546875" style="1" customWidth="1"/>
    <col min="13588" max="13836" width="9.140625" style="1"/>
    <col min="13837" max="13837" width="51.7109375" style="1" customWidth="1"/>
    <col min="13838" max="13838" width="0" style="1" hidden="1" customWidth="1"/>
    <col min="13839" max="13842" width="15.7109375" style="1" customWidth="1"/>
    <col min="13843" max="13843" width="15.85546875" style="1" customWidth="1"/>
    <col min="13844" max="14092" width="9.140625" style="1"/>
    <col min="14093" max="14093" width="51.7109375" style="1" customWidth="1"/>
    <col min="14094" max="14094" width="0" style="1" hidden="1" customWidth="1"/>
    <col min="14095" max="14098" width="15.7109375" style="1" customWidth="1"/>
    <col min="14099" max="14099" width="15.85546875" style="1" customWidth="1"/>
    <col min="14100" max="14348" width="9.140625" style="1"/>
    <col min="14349" max="14349" width="51.7109375" style="1" customWidth="1"/>
    <col min="14350" max="14350" width="0" style="1" hidden="1" customWidth="1"/>
    <col min="14351" max="14354" width="15.7109375" style="1" customWidth="1"/>
    <col min="14355" max="14355" width="15.85546875" style="1" customWidth="1"/>
    <col min="14356" max="14604" width="9.140625" style="1"/>
    <col min="14605" max="14605" width="51.7109375" style="1" customWidth="1"/>
    <col min="14606" max="14606" width="0" style="1" hidden="1" customWidth="1"/>
    <col min="14607" max="14610" width="15.7109375" style="1" customWidth="1"/>
    <col min="14611" max="14611" width="15.85546875" style="1" customWidth="1"/>
    <col min="14612" max="14860" width="9.140625" style="1"/>
    <col min="14861" max="14861" width="51.7109375" style="1" customWidth="1"/>
    <col min="14862" max="14862" width="0" style="1" hidden="1" customWidth="1"/>
    <col min="14863" max="14866" width="15.7109375" style="1" customWidth="1"/>
    <col min="14867" max="14867" width="15.85546875" style="1" customWidth="1"/>
    <col min="14868" max="15116" width="9.140625" style="1"/>
    <col min="15117" max="15117" width="51.7109375" style="1" customWidth="1"/>
    <col min="15118" max="15118" width="0" style="1" hidden="1" customWidth="1"/>
    <col min="15119" max="15122" width="15.7109375" style="1" customWidth="1"/>
    <col min="15123" max="15123" width="15.85546875" style="1" customWidth="1"/>
    <col min="15124" max="15372" width="9.140625" style="1"/>
    <col min="15373" max="15373" width="51.7109375" style="1" customWidth="1"/>
    <col min="15374" max="15374" width="0" style="1" hidden="1" customWidth="1"/>
    <col min="15375" max="15378" width="15.7109375" style="1" customWidth="1"/>
    <col min="15379" max="15379" width="15.85546875" style="1" customWidth="1"/>
    <col min="15380" max="15628" width="9.140625" style="1"/>
    <col min="15629" max="15629" width="51.7109375" style="1" customWidth="1"/>
    <col min="15630" max="15630" width="0" style="1" hidden="1" customWidth="1"/>
    <col min="15631" max="15634" width="15.7109375" style="1" customWidth="1"/>
    <col min="15635" max="15635" width="15.85546875" style="1" customWidth="1"/>
    <col min="15636" max="15884" width="9.140625" style="1"/>
    <col min="15885" max="15885" width="51.7109375" style="1" customWidth="1"/>
    <col min="15886" max="15886" width="0" style="1" hidden="1" customWidth="1"/>
    <col min="15887" max="15890" width="15.7109375" style="1" customWidth="1"/>
    <col min="15891" max="15891" width="15.85546875" style="1" customWidth="1"/>
    <col min="15892" max="16140" width="9.140625" style="1"/>
    <col min="16141" max="16141" width="51.7109375" style="1" customWidth="1"/>
    <col min="16142" max="16142" width="0" style="1" hidden="1" customWidth="1"/>
    <col min="16143" max="16146" width="15.7109375" style="1" customWidth="1"/>
    <col min="16147" max="16147" width="15.85546875" style="1" customWidth="1"/>
    <col min="16148" max="16384" width="9.140625" style="1"/>
  </cols>
  <sheetData>
    <row r="1" spans="1:27" ht="18.95" customHeight="1" x14ac:dyDescent="0.2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  <c r="Y1" s="54"/>
      <c r="Z1" s="54"/>
      <c r="AA1" s="54"/>
    </row>
    <row r="2" spans="1:27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"/>
      <c r="N2" s="6"/>
      <c r="O2" s="6"/>
      <c r="P2" s="6"/>
      <c r="Q2" s="8"/>
      <c r="R2" s="23"/>
      <c r="S2" s="23"/>
      <c r="T2"/>
      <c r="U2"/>
      <c r="V2"/>
      <c r="W2"/>
      <c r="X2"/>
      <c r="Y2"/>
      <c r="Z2"/>
      <c r="AA2"/>
    </row>
    <row r="3" spans="1:27" ht="19.5" customHeight="1" x14ac:dyDescent="0.2">
      <c r="A3" s="22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1">
        <v>2015</v>
      </c>
      <c r="R3" s="52">
        <v>2016</v>
      </c>
      <c r="S3" s="52">
        <v>2017</v>
      </c>
      <c r="T3" s="52">
        <v>2018</v>
      </c>
      <c r="U3" s="52">
        <v>2019</v>
      </c>
      <c r="V3" s="52">
        <v>2020</v>
      </c>
      <c r="W3" s="52">
        <v>2021</v>
      </c>
      <c r="X3" s="52">
        <v>2022</v>
      </c>
      <c r="Y3" s="52">
        <v>2023</v>
      </c>
      <c r="Z3" s="52">
        <v>2024</v>
      </c>
      <c r="AA3" s="52">
        <v>2025</v>
      </c>
    </row>
    <row r="4" spans="1:27" ht="17.100000000000001" customHeight="1" x14ac:dyDescent="0.2">
      <c r="A4" s="12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/>
      <c r="N4" s="20"/>
      <c r="O4" s="20"/>
      <c r="P4" s="20"/>
      <c r="Q4" s="36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7.100000000000001" customHeight="1" x14ac:dyDescent="0.2">
      <c r="A5" s="12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8"/>
      <c r="N5" s="18"/>
      <c r="O5" s="18"/>
      <c r="P5" s="18"/>
      <c r="Q5" s="37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17.100000000000001" customHeight="1" x14ac:dyDescent="0.2">
      <c r="A6" s="24" t="s">
        <v>2</v>
      </c>
      <c r="B6" s="10" t="s">
        <v>1</v>
      </c>
      <c r="C6" s="9">
        <v>1.79</v>
      </c>
      <c r="D6" s="9">
        <v>1.79</v>
      </c>
      <c r="E6" s="9">
        <v>1.75</v>
      </c>
      <c r="F6" s="9">
        <v>1.69</v>
      </c>
      <c r="G6" s="9">
        <v>1.66</v>
      </c>
      <c r="H6" s="9">
        <v>1.59</v>
      </c>
      <c r="I6" s="9">
        <v>1.51</v>
      </c>
      <c r="J6" s="9">
        <v>1.41</v>
      </c>
      <c r="K6" s="9">
        <v>1.45</v>
      </c>
      <c r="L6" s="9">
        <v>1.36</v>
      </c>
      <c r="M6" s="9">
        <v>1.258</v>
      </c>
      <c r="N6" s="9">
        <v>1.25</v>
      </c>
      <c r="O6" s="9">
        <v>1.2509999999999999</v>
      </c>
      <c r="P6" s="17">
        <v>1.2672928000000001</v>
      </c>
      <c r="Q6" s="26">
        <v>1.3748</v>
      </c>
      <c r="R6" s="31">
        <v>1.3807310344827581</v>
      </c>
      <c r="S6" s="31">
        <v>1.3806350000000001</v>
      </c>
      <c r="T6" s="31">
        <v>1.3492586206896564</v>
      </c>
      <c r="U6" s="31">
        <v>1.3641484615384623</v>
      </c>
      <c r="V6" s="31">
        <v>1.3794386973180064</v>
      </c>
      <c r="W6" s="31">
        <v>1.343956923076923</v>
      </c>
      <c r="X6" s="31">
        <v>1.3788492307692306</v>
      </c>
      <c r="Y6" s="31">
        <v>1.3460045</v>
      </c>
      <c r="Z6" s="31">
        <v>1.3384333333333334</v>
      </c>
      <c r="AA6" s="31">
        <v>1.3069999999999999</v>
      </c>
    </row>
    <row r="7" spans="1:27" ht="17.100000000000001" customHeight="1" x14ac:dyDescent="0.2">
      <c r="A7" s="24" t="s">
        <v>0</v>
      </c>
      <c r="B7" s="9">
        <v>1.74</v>
      </c>
      <c r="C7" s="9">
        <v>1.86</v>
      </c>
      <c r="D7" s="9">
        <v>1.75</v>
      </c>
      <c r="E7" s="9">
        <v>1.7</v>
      </c>
      <c r="F7" s="9">
        <v>1.64</v>
      </c>
      <c r="G7" s="9">
        <v>1.67</v>
      </c>
      <c r="H7" s="9">
        <v>1.54</v>
      </c>
      <c r="I7" s="9">
        <v>1.44</v>
      </c>
      <c r="J7" s="9">
        <v>1.44</v>
      </c>
      <c r="K7" s="9">
        <v>1.4</v>
      </c>
      <c r="L7" s="9">
        <v>1.29</v>
      </c>
      <c r="M7" s="9">
        <v>1.3007</v>
      </c>
      <c r="N7" s="9">
        <v>1.22</v>
      </c>
      <c r="O7" s="9">
        <v>1.2629999999999999</v>
      </c>
      <c r="P7" s="9">
        <v>1.3260000000000001</v>
      </c>
      <c r="Q7" s="27">
        <v>1.4178999999999999</v>
      </c>
      <c r="R7" s="32">
        <v>1.4460999999999999</v>
      </c>
      <c r="S7" s="32">
        <v>1.3372999999999999</v>
      </c>
      <c r="T7" s="32">
        <v>1.3629</v>
      </c>
      <c r="U7" s="32">
        <v>1.3456999999999999</v>
      </c>
      <c r="V7" s="32">
        <v>1.3221000000000001</v>
      </c>
      <c r="W7" s="32">
        <v>1.349</v>
      </c>
      <c r="X7" s="32">
        <v>1.3394999999999999</v>
      </c>
      <c r="Y7" s="32">
        <v>1.3203</v>
      </c>
      <c r="Z7" s="32">
        <v>1.3656999999999999</v>
      </c>
      <c r="AA7" s="32">
        <v>1.2849999999999999</v>
      </c>
    </row>
    <row r="8" spans="1:27" ht="17.100000000000001" customHeight="1" x14ac:dyDescent="0.2">
      <c r="A8" s="12" t="s">
        <v>13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7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17.100000000000001" customHeight="1" x14ac:dyDescent="0.2">
      <c r="A9" s="24" t="s">
        <v>2</v>
      </c>
      <c r="B9" s="10" t="s">
        <v>1</v>
      </c>
      <c r="C9" s="10" t="s">
        <v>1</v>
      </c>
      <c r="D9" s="10" t="s">
        <v>1</v>
      </c>
      <c r="E9" s="10" t="s">
        <v>1</v>
      </c>
      <c r="F9" s="10" t="s">
        <v>1</v>
      </c>
      <c r="G9" s="10" t="s">
        <v>1</v>
      </c>
      <c r="H9" s="10" t="s">
        <v>1</v>
      </c>
      <c r="I9" s="9">
        <v>3.02</v>
      </c>
      <c r="J9" s="9">
        <v>2.61</v>
      </c>
      <c r="K9" s="9">
        <v>2.27</v>
      </c>
      <c r="L9" s="9">
        <v>2.1</v>
      </c>
      <c r="M9" s="9">
        <v>2.0158</v>
      </c>
      <c r="N9" s="9">
        <v>1.98</v>
      </c>
      <c r="O9" s="9">
        <v>1.9577</v>
      </c>
      <c r="P9" s="9">
        <v>2.0871995999999999</v>
      </c>
      <c r="Q9" s="27">
        <v>2.1011000000000002</v>
      </c>
      <c r="R9" s="32">
        <v>1.8708134099616867</v>
      </c>
      <c r="S9" s="32">
        <v>1.77852384615385</v>
      </c>
      <c r="T9" s="32">
        <v>1.8000881226053649</v>
      </c>
      <c r="U9" s="31">
        <v>1.7414757692307696</v>
      </c>
      <c r="V9" s="31">
        <v>1.7697310344827586</v>
      </c>
      <c r="W9" s="31">
        <v>1.848733076923077</v>
      </c>
      <c r="X9" s="31">
        <v>1.7034853846153852</v>
      </c>
      <c r="Y9" s="31">
        <v>1.6864815</v>
      </c>
      <c r="Z9" s="31">
        <v>1.7090416666666668</v>
      </c>
      <c r="AA9" s="31">
        <v>1.7230000000000001</v>
      </c>
    </row>
    <row r="10" spans="1:27" ht="17.100000000000001" customHeight="1" x14ac:dyDescent="0.2">
      <c r="A10" s="24" t="s">
        <v>0</v>
      </c>
      <c r="B10" s="9">
        <v>2.59</v>
      </c>
      <c r="C10" s="9">
        <v>2.71</v>
      </c>
      <c r="D10" s="9">
        <v>2.81</v>
      </c>
      <c r="E10" s="9">
        <v>3.05</v>
      </c>
      <c r="F10" s="9">
        <v>3.17</v>
      </c>
      <c r="G10" s="9">
        <v>2.98</v>
      </c>
      <c r="H10" s="9">
        <v>3.06</v>
      </c>
      <c r="I10" s="9">
        <v>2.86</v>
      </c>
      <c r="J10" s="9">
        <v>2.1</v>
      </c>
      <c r="K10" s="9">
        <v>2.27</v>
      </c>
      <c r="L10" s="9">
        <v>2</v>
      </c>
      <c r="M10" s="9">
        <v>2.0150999999999999</v>
      </c>
      <c r="N10" s="9">
        <v>1.98</v>
      </c>
      <c r="O10" s="9">
        <v>2.0926999999999998</v>
      </c>
      <c r="P10" s="9">
        <v>2.0636000000000001</v>
      </c>
      <c r="Q10" s="27">
        <v>2.0891000000000002</v>
      </c>
      <c r="R10" s="32">
        <v>1.7859</v>
      </c>
      <c r="S10" s="32">
        <v>1.8025</v>
      </c>
      <c r="T10" s="32">
        <v>1.7387999999999999</v>
      </c>
      <c r="U10" s="32">
        <v>1.7826</v>
      </c>
      <c r="V10" s="32">
        <v>1.8061</v>
      </c>
      <c r="W10" s="32">
        <v>1.8243</v>
      </c>
      <c r="X10" s="32">
        <v>1.6220000000000001</v>
      </c>
      <c r="Y10" s="32">
        <v>1.68</v>
      </c>
      <c r="Z10" s="32">
        <v>1.7085999999999999</v>
      </c>
      <c r="AA10" s="32">
        <v>1.732</v>
      </c>
    </row>
    <row r="11" spans="1:27" ht="17.100000000000001" customHeight="1" x14ac:dyDescent="0.2">
      <c r="A11" s="12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27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7.100000000000001" customHeight="1" x14ac:dyDescent="0.2">
      <c r="A12" s="24" t="s">
        <v>2</v>
      </c>
      <c r="B12" s="10" t="s">
        <v>1</v>
      </c>
      <c r="C12" s="10" t="s">
        <v>1</v>
      </c>
      <c r="D12" s="10" t="s">
        <v>1</v>
      </c>
      <c r="E12" s="10" t="s">
        <v>1</v>
      </c>
      <c r="F12" s="10" t="s">
        <v>1</v>
      </c>
      <c r="G12" s="10" t="s">
        <v>1</v>
      </c>
      <c r="H12" s="10" t="s">
        <v>1</v>
      </c>
      <c r="I12" s="9">
        <v>1.26</v>
      </c>
      <c r="J12" s="9">
        <v>1.2</v>
      </c>
      <c r="K12" s="9">
        <v>1.1499999999999999</v>
      </c>
      <c r="L12" s="9">
        <v>1.25</v>
      </c>
      <c r="M12" s="9">
        <v>1.2977000000000001</v>
      </c>
      <c r="N12" s="9">
        <v>1.3</v>
      </c>
      <c r="O12" s="9">
        <v>1.2104999999999999</v>
      </c>
      <c r="P12" s="9">
        <v>1.1431195000000001</v>
      </c>
      <c r="Q12" s="27">
        <v>1.0331999999999999</v>
      </c>
      <c r="R12" s="32">
        <v>1.0269199233716484</v>
      </c>
      <c r="S12" s="32">
        <v>1.0583984615384601</v>
      </c>
      <c r="T12" s="32">
        <v>1.0080578544061307</v>
      </c>
      <c r="U12" s="31">
        <v>0.94832692307692401</v>
      </c>
      <c r="V12" s="31">
        <v>0.95197816091954057</v>
      </c>
      <c r="W12" s="31">
        <v>1.0092865384615395</v>
      </c>
      <c r="X12" s="31">
        <v>0.95740653846153811</v>
      </c>
      <c r="Y12" s="31">
        <v>0.88578800000000002</v>
      </c>
      <c r="Z12" s="31">
        <v>0.87949166666666656</v>
      </c>
      <c r="AA12" s="31">
        <v>0.84299999999999997</v>
      </c>
    </row>
    <row r="13" spans="1:27" ht="17.100000000000001" customHeight="1" x14ac:dyDescent="0.2">
      <c r="A13" s="24" t="s">
        <v>0</v>
      </c>
      <c r="B13" s="9">
        <v>0.99</v>
      </c>
      <c r="C13" s="9">
        <v>0.97</v>
      </c>
      <c r="D13" s="9">
        <v>1</v>
      </c>
      <c r="E13" s="9">
        <v>1.29</v>
      </c>
      <c r="F13" s="9">
        <v>1.29</v>
      </c>
      <c r="G13" s="9">
        <v>1.28</v>
      </c>
      <c r="H13" s="9">
        <v>1.23</v>
      </c>
      <c r="I13" s="9">
        <v>1.26</v>
      </c>
      <c r="J13" s="9">
        <v>1.01</v>
      </c>
      <c r="K13" s="9">
        <v>1.26</v>
      </c>
      <c r="L13" s="9">
        <v>1.31</v>
      </c>
      <c r="M13" s="9">
        <v>1.3251999999999999</v>
      </c>
      <c r="N13" s="9">
        <v>1.27</v>
      </c>
      <c r="O13" s="9">
        <v>1.1258999999999999</v>
      </c>
      <c r="P13" s="9">
        <v>1.0825</v>
      </c>
      <c r="Q13" s="27">
        <v>1.0331999999999999</v>
      </c>
      <c r="R13" s="32">
        <v>1.0419</v>
      </c>
      <c r="S13" s="32">
        <v>1.0437000000000001</v>
      </c>
      <c r="T13" s="32">
        <v>0.96109999999999995</v>
      </c>
      <c r="U13" s="32">
        <v>0.94420000000000004</v>
      </c>
      <c r="V13" s="32">
        <v>1.0167999999999999</v>
      </c>
      <c r="W13" s="32">
        <v>0.98</v>
      </c>
      <c r="X13" s="32">
        <v>0.91379999999999995</v>
      </c>
      <c r="Y13" s="32">
        <v>0.89870000000000005</v>
      </c>
      <c r="Z13" s="32">
        <v>0.84499999999999997</v>
      </c>
      <c r="AA13" s="32">
        <v>0.85799999999999998</v>
      </c>
    </row>
    <row r="14" spans="1:27" ht="17.100000000000001" customHeight="1" x14ac:dyDescent="0.2">
      <c r="A14" s="12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27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ht="17.100000000000001" customHeight="1" x14ac:dyDescent="0.2">
      <c r="A15" s="24" t="s">
        <v>2</v>
      </c>
      <c r="B15" s="10" t="s">
        <v>1</v>
      </c>
      <c r="C15" s="10" t="s">
        <v>1</v>
      </c>
      <c r="D15" s="10" t="s">
        <v>1</v>
      </c>
      <c r="E15" s="10" t="s">
        <v>1</v>
      </c>
      <c r="F15" s="10" t="s">
        <v>1</v>
      </c>
      <c r="G15" s="10" t="s">
        <v>1</v>
      </c>
      <c r="H15" s="10" t="s">
        <v>1</v>
      </c>
      <c r="I15" s="9">
        <v>2.06</v>
      </c>
      <c r="J15" s="9">
        <v>2.08</v>
      </c>
      <c r="K15" s="9">
        <v>2.02</v>
      </c>
      <c r="L15" s="9">
        <v>1.81</v>
      </c>
      <c r="M15" s="9">
        <v>1.7495000000000001</v>
      </c>
      <c r="N15" s="9">
        <v>1.61</v>
      </c>
      <c r="O15" s="9">
        <v>1.6623000000000001</v>
      </c>
      <c r="P15" s="9">
        <v>1.6832455</v>
      </c>
      <c r="Q15" s="27">
        <v>1.5259</v>
      </c>
      <c r="R15" s="32">
        <v>1.527704980842912</v>
      </c>
      <c r="S15" s="32">
        <v>1.5587673076923101</v>
      </c>
      <c r="T15" s="32">
        <v>1.5924540229885058</v>
      </c>
      <c r="U15" s="31">
        <v>1.526853461538461</v>
      </c>
      <c r="V15" s="31">
        <v>1.5742352490421445</v>
      </c>
      <c r="W15" s="31">
        <v>1.5890638461538464</v>
      </c>
      <c r="X15" s="31">
        <v>1.4513311538461535</v>
      </c>
      <c r="Y15" s="31">
        <v>1.4597439999999999</v>
      </c>
      <c r="Z15" s="31">
        <v>1.445534865900383</v>
      </c>
      <c r="AA15" s="31">
        <v>1.476</v>
      </c>
    </row>
    <row r="16" spans="1:27" ht="17.100000000000001" customHeight="1" x14ac:dyDescent="0.2">
      <c r="A16" s="24" t="s">
        <v>0</v>
      </c>
      <c r="B16" s="10" t="s">
        <v>1</v>
      </c>
      <c r="C16" s="10">
        <v>1.67</v>
      </c>
      <c r="D16" s="9">
        <v>1.84</v>
      </c>
      <c r="E16" s="9">
        <v>2.16</v>
      </c>
      <c r="F16" s="9">
        <v>2.2599999999999998</v>
      </c>
      <c r="G16" s="9">
        <v>2.04</v>
      </c>
      <c r="H16" s="9">
        <v>2.0699999999999998</v>
      </c>
      <c r="I16" s="9">
        <v>2.1</v>
      </c>
      <c r="J16" s="9">
        <v>2.0099999999999998</v>
      </c>
      <c r="K16" s="9">
        <v>2.0099999999999998</v>
      </c>
      <c r="L16" s="9">
        <v>1.72</v>
      </c>
      <c r="M16" s="9">
        <v>1.6812</v>
      </c>
      <c r="N16" s="9">
        <v>1.61</v>
      </c>
      <c r="O16" s="9">
        <v>1.7363</v>
      </c>
      <c r="P16" s="9">
        <v>1.6034999999999999</v>
      </c>
      <c r="Q16" s="27">
        <v>1.5399</v>
      </c>
      <c r="R16" s="32">
        <v>1.5218</v>
      </c>
      <c r="S16" s="32">
        <v>1.6062000000000001</v>
      </c>
      <c r="T16" s="32">
        <v>1.5629999999999999</v>
      </c>
      <c r="U16" s="32">
        <v>1.5102</v>
      </c>
      <c r="V16" s="32">
        <v>1.6146</v>
      </c>
      <c r="W16" s="32">
        <v>1.5337000000000001</v>
      </c>
      <c r="X16" s="32">
        <v>1.4353</v>
      </c>
      <c r="Y16" s="32">
        <v>1.4568000000000001</v>
      </c>
      <c r="Z16" s="32">
        <v>1.4144000000000001</v>
      </c>
      <c r="AA16" s="32">
        <v>1.51</v>
      </c>
    </row>
    <row r="17" spans="1:27" ht="15" customHeight="1" x14ac:dyDescent="0.2">
      <c r="A17" s="16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27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17.100000000000001" customHeight="1" x14ac:dyDescent="0.2">
      <c r="A18" s="12" t="s">
        <v>21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27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17.100000000000001" customHeight="1" x14ac:dyDescent="0.2">
      <c r="A19" s="12" t="s">
        <v>10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7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ht="17.100000000000001" customHeight="1" x14ac:dyDescent="0.2">
      <c r="A20" s="24" t="s">
        <v>2</v>
      </c>
      <c r="B20" s="10" t="s">
        <v>1</v>
      </c>
      <c r="C20" s="10" t="s">
        <v>1</v>
      </c>
      <c r="D20" s="10" t="s">
        <v>1</v>
      </c>
      <c r="E20" s="10" t="s">
        <v>1</v>
      </c>
      <c r="F20" s="10" t="s">
        <v>1</v>
      </c>
      <c r="G20" s="10" t="s">
        <v>1</v>
      </c>
      <c r="H20" s="10" t="s">
        <v>1</v>
      </c>
      <c r="I20" s="9">
        <v>125.61</v>
      </c>
      <c r="J20" s="9">
        <v>130.86000000000001</v>
      </c>
      <c r="K20" s="9">
        <v>134.1</v>
      </c>
      <c r="L20" s="9">
        <v>130.88999999999999</v>
      </c>
      <c r="M20" s="9">
        <v>142.16999999999999</v>
      </c>
      <c r="N20" s="9">
        <v>133.6</v>
      </c>
      <c r="O20" s="9">
        <v>135.06200000000001</v>
      </c>
      <c r="P20" s="25">
        <v>138.53532567049808</v>
      </c>
      <c r="Q20" s="27">
        <f>1.4278*100</f>
        <v>142.78</v>
      </c>
      <c r="R20" s="32">
        <v>140.139923371647</v>
      </c>
      <c r="S20" s="32">
        <v>140.24176923076899</v>
      </c>
      <c r="T20" s="32">
        <v>137.90574712643672</v>
      </c>
      <c r="U20" s="32">
        <v>137.28517374517401</v>
      </c>
      <c r="V20" s="32">
        <v>147.05134099616862</v>
      </c>
      <c r="W20" s="32">
        <v>147.0043461538462</v>
      </c>
      <c r="X20" s="32">
        <v>144.43200000000002</v>
      </c>
      <c r="Y20" s="32">
        <v>151.28044999999995</v>
      </c>
      <c r="Z20" s="32">
        <v>151.75398467432956</v>
      </c>
      <c r="AA20" s="32">
        <v>157.53742307692295</v>
      </c>
    </row>
    <row r="21" spans="1:27" ht="17.100000000000001" customHeight="1" x14ac:dyDescent="0.2">
      <c r="A21" s="24" t="s">
        <v>0</v>
      </c>
      <c r="B21" s="9">
        <v>106.74</v>
      </c>
      <c r="C21" s="9">
        <v>111.35</v>
      </c>
      <c r="D21" s="9">
        <v>125.4</v>
      </c>
      <c r="E21" s="9">
        <v>137.06</v>
      </c>
      <c r="F21" s="9">
        <v>145.25</v>
      </c>
      <c r="G21" s="9">
        <v>130.6</v>
      </c>
      <c r="H21" s="9">
        <v>128.38</v>
      </c>
      <c r="I21" s="9">
        <v>127.04</v>
      </c>
      <c r="J21" s="9">
        <v>133.81</v>
      </c>
      <c r="K21" s="9">
        <v>135.65</v>
      </c>
      <c r="L21" s="9">
        <v>137.38</v>
      </c>
      <c r="M21" s="9">
        <v>138.13</v>
      </c>
      <c r="N21" s="9">
        <v>133.44999999999999</v>
      </c>
      <c r="O21" s="9">
        <v>141.41</v>
      </c>
      <c r="P21" s="9">
        <v>133.28</v>
      </c>
      <c r="Q21" s="27">
        <f>1.4155*100</f>
        <v>141.55000000000001</v>
      </c>
      <c r="R21" s="32">
        <v>141.84</v>
      </c>
      <c r="S21" s="32">
        <v>137.21</v>
      </c>
      <c r="T21" s="32">
        <v>138.4</v>
      </c>
      <c r="U21" s="31">
        <v>138.9</v>
      </c>
      <c r="V21" s="31">
        <v>149.30000000000001</v>
      </c>
      <c r="W21" s="31">
        <v>147.84</v>
      </c>
      <c r="X21" s="31">
        <v>144.96</v>
      </c>
      <c r="Y21" s="31">
        <v>156.76000000000002</v>
      </c>
      <c r="Z21" s="31">
        <v>150.38</v>
      </c>
      <c r="AA21" s="31">
        <v>162.16999999999999</v>
      </c>
    </row>
    <row r="22" spans="1:27" ht="17.100000000000001" customHeight="1" x14ac:dyDescent="0.2">
      <c r="A22" s="12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27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1:27" ht="17.100000000000001" customHeight="1" x14ac:dyDescent="0.2">
      <c r="A23" s="24" t="s">
        <v>2</v>
      </c>
      <c r="B23" s="10" t="s">
        <v>1</v>
      </c>
      <c r="C23" s="10" t="s">
        <v>1</v>
      </c>
      <c r="D23" s="10" t="s">
        <v>1</v>
      </c>
      <c r="E23" s="10" t="s">
        <v>1</v>
      </c>
      <c r="F23" s="10" t="s">
        <v>1</v>
      </c>
      <c r="G23" s="10" t="s">
        <v>1</v>
      </c>
      <c r="H23" s="10" t="s">
        <v>1</v>
      </c>
      <c r="I23" s="9">
        <v>19.309999999999999</v>
      </c>
      <c r="J23" s="9">
        <v>18.170000000000002</v>
      </c>
      <c r="K23" s="9">
        <v>18.760000000000002</v>
      </c>
      <c r="L23" s="9">
        <v>17.54</v>
      </c>
      <c r="M23" s="9">
        <v>16.149999999999999</v>
      </c>
      <c r="N23" s="9">
        <v>16.100000000000001</v>
      </c>
      <c r="O23" s="9">
        <v>16.13</v>
      </c>
      <c r="P23" s="9">
        <v>16.341401999999999</v>
      </c>
      <c r="Q23" s="27">
        <f>0.1773*100</f>
        <v>17.73</v>
      </c>
      <c r="R23" s="32">
        <v>17.786743295019164</v>
      </c>
      <c r="S23" s="32">
        <v>17.718384615384601</v>
      </c>
      <c r="T23" s="32">
        <v>17.215785440613033</v>
      </c>
      <c r="U23" s="32">
        <v>17.41123076923078</v>
      </c>
      <c r="V23" s="32">
        <v>17.785134099616862</v>
      </c>
      <c r="W23" s="32">
        <v>17.291692307692291</v>
      </c>
      <c r="X23" s="32">
        <v>17.611076923076926</v>
      </c>
      <c r="Y23" s="32">
        <v>17.202049999999989</v>
      </c>
      <c r="Z23" s="32">
        <v>17.132107279693493</v>
      </c>
      <c r="AA23" s="32">
        <v>16.763423076923097</v>
      </c>
    </row>
    <row r="24" spans="1:27" ht="17.100000000000001" customHeight="1" x14ac:dyDescent="0.2">
      <c r="A24" s="24" t="s">
        <v>0</v>
      </c>
      <c r="B24" s="9">
        <v>22.59</v>
      </c>
      <c r="C24" s="9">
        <v>24.16</v>
      </c>
      <c r="D24" s="9">
        <v>22.7</v>
      </c>
      <c r="E24" s="9">
        <v>23.29</v>
      </c>
      <c r="F24" s="9">
        <v>21.53</v>
      </c>
      <c r="G24" s="9">
        <v>22.23</v>
      </c>
      <c r="H24" s="9">
        <v>20.29</v>
      </c>
      <c r="I24" s="9">
        <v>18.45</v>
      </c>
      <c r="J24" s="9">
        <v>18.53</v>
      </c>
      <c r="K24" s="9">
        <v>18.12</v>
      </c>
      <c r="L24" s="9">
        <v>16.5</v>
      </c>
      <c r="M24" s="9">
        <v>16.7</v>
      </c>
      <c r="N24" s="9">
        <v>15.76</v>
      </c>
      <c r="O24" s="9">
        <v>16.28</v>
      </c>
      <c r="P24" s="9">
        <v>17.079999999999998</v>
      </c>
      <c r="Q24" s="27">
        <f>0.183*100</f>
        <v>18.3</v>
      </c>
      <c r="R24" s="32">
        <v>18.66</v>
      </c>
      <c r="S24" s="32">
        <v>17.11</v>
      </c>
      <c r="T24" s="32">
        <v>17.399999999999999</v>
      </c>
      <c r="U24" s="31">
        <v>17.27</v>
      </c>
      <c r="V24" s="31">
        <v>17.04</v>
      </c>
      <c r="W24" s="31">
        <v>17.299999999999997</v>
      </c>
      <c r="X24" s="31">
        <v>17.190000000000001</v>
      </c>
      <c r="Y24" s="31">
        <v>16.900000000000002</v>
      </c>
      <c r="Z24" s="31">
        <v>17.580000000000002</v>
      </c>
      <c r="AA24" s="31">
        <v>16.520000000000003</v>
      </c>
    </row>
    <row r="25" spans="1:27" ht="17.100000000000001" customHeight="1" x14ac:dyDescent="0.2">
      <c r="A25" s="12" t="s">
        <v>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27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ht="17.100000000000001" customHeight="1" x14ac:dyDescent="0.2">
      <c r="A26" s="24" t="s">
        <v>2</v>
      </c>
      <c r="B26" s="10" t="s">
        <v>1</v>
      </c>
      <c r="C26" s="10" t="s">
        <v>1</v>
      </c>
      <c r="D26" s="10" t="s">
        <v>1</v>
      </c>
      <c r="E26" s="10" t="s">
        <v>1</v>
      </c>
      <c r="F26" s="10" t="s">
        <v>1</v>
      </c>
      <c r="G26" s="10" t="s">
        <v>1</v>
      </c>
      <c r="H26" s="10" t="s">
        <v>1</v>
      </c>
      <c r="I26" s="9">
        <v>43.85</v>
      </c>
      <c r="J26" s="9">
        <v>42.48</v>
      </c>
      <c r="K26" s="9">
        <v>41.27</v>
      </c>
      <c r="L26" s="9">
        <v>42.35</v>
      </c>
      <c r="M26" s="9">
        <v>41.09</v>
      </c>
      <c r="N26" s="9">
        <v>40.450000000000003</v>
      </c>
      <c r="O26" s="9">
        <v>39.734000000000002</v>
      </c>
      <c r="P26" s="9">
        <v>38.727978</v>
      </c>
      <c r="Q26" s="27">
        <f>0.3534*100</f>
        <v>35.339999999999996</v>
      </c>
      <c r="R26" s="32">
        <v>33.344099616858237</v>
      </c>
      <c r="S26" s="32">
        <v>32.117884615384597</v>
      </c>
      <c r="T26" s="32">
        <v>33.430229885057486</v>
      </c>
      <c r="U26" s="32">
        <v>32.934576923076925</v>
      </c>
      <c r="V26" s="32">
        <v>32.829693486590031</v>
      </c>
      <c r="W26" s="32">
        <v>32.427686274509803</v>
      </c>
      <c r="X26" s="32">
        <v>31.365521235521225</v>
      </c>
      <c r="Y26" s="32">
        <v>29.185051020408153</v>
      </c>
      <c r="Z26" s="32">
        <v>29.245468749999993</v>
      </c>
      <c r="AA26" s="32">
        <v>30.530538461538477</v>
      </c>
    </row>
    <row r="27" spans="1:27" ht="17.100000000000001" customHeight="1" x14ac:dyDescent="0.2">
      <c r="A27" s="24" t="s">
        <v>0</v>
      </c>
      <c r="B27" s="10" t="s">
        <v>1</v>
      </c>
      <c r="C27" s="10" t="s">
        <v>1</v>
      </c>
      <c r="D27" s="10" t="s">
        <v>1</v>
      </c>
      <c r="E27" s="10" t="s">
        <v>1</v>
      </c>
      <c r="F27" s="10" t="s">
        <v>1</v>
      </c>
      <c r="G27" s="10" t="s">
        <v>1</v>
      </c>
      <c r="H27" s="10" t="s">
        <v>1</v>
      </c>
      <c r="I27" s="9">
        <v>43.52</v>
      </c>
      <c r="J27" s="9">
        <v>41.6</v>
      </c>
      <c r="K27" s="9">
        <v>40.83</v>
      </c>
      <c r="L27" s="9">
        <v>41.86</v>
      </c>
      <c r="M27" s="9">
        <v>40.950000000000003</v>
      </c>
      <c r="N27" s="9">
        <v>39.94</v>
      </c>
      <c r="O27" s="9">
        <v>38.51</v>
      </c>
      <c r="P27" s="9">
        <v>37.81</v>
      </c>
      <c r="Q27" s="27">
        <f>0.3296*100</f>
        <v>32.96</v>
      </c>
      <c r="R27" s="32">
        <v>32.229999999999997</v>
      </c>
      <c r="S27" s="32">
        <v>32.880000000000003</v>
      </c>
      <c r="T27" s="32">
        <v>32.97</v>
      </c>
      <c r="U27" s="31">
        <v>32.89</v>
      </c>
      <c r="V27" s="31">
        <v>32.86</v>
      </c>
      <c r="W27" s="31">
        <v>32.39</v>
      </c>
      <c r="X27" s="31">
        <v>30.44</v>
      </c>
      <c r="Y27" s="31">
        <v>28.720000000000002</v>
      </c>
      <c r="Z27" s="31">
        <v>30.470000000000002</v>
      </c>
      <c r="AA27" s="31">
        <v>31.69</v>
      </c>
    </row>
    <row r="28" spans="1:27" ht="17.100000000000001" customHeight="1" x14ac:dyDescent="0.2">
      <c r="A28" s="12" t="s">
        <v>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27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1:27" ht="17.100000000000001" customHeight="1" x14ac:dyDescent="0.2">
      <c r="A29" s="24" t="s">
        <v>2</v>
      </c>
      <c r="B29" s="10" t="s">
        <v>1</v>
      </c>
      <c r="C29" s="10" t="s">
        <v>1</v>
      </c>
      <c r="D29" s="10" t="s">
        <v>1</v>
      </c>
      <c r="E29" s="10" t="s">
        <v>1</v>
      </c>
      <c r="F29" s="10" t="s">
        <v>1</v>
      </c>
      <c r="G29" s="10" t="s">
        <v>1</v>
      </c>
      <c r="H29" s="10" t="s">
        <v>1</v>
      </c>
      <c r="I29" s="9">
        <v>1.28</v>
      </c>
      <c r="J29" s="9">
        <v>1.37</v>
      </c>
      <c r="K29" s="9">
        <v>1.55</v>
      </c>
      <c r="L29" s="9">
        <v>1.55</v>
      </c>
      <c r="M29" s="9">
        <v>1.5788</v>
      </c>
      <c r="N29" s="9">
        <v>1.55</v>
      </c>
      <c r="O29" s="9">
        <v>1.2835000000000001</v>
      </c>
      <c r="P29" s="9">
        <v>1.199163</v>
      </c>
      <c r="Q29" s="27">
        <v>1.1358999999999999</v>
      </c>
      <c r="R29" s="32">
        <v>1.2716869731800773</v>
      </c>
      <c r="S29" s="32">
        <v>1.23113692307692</v>
      </c>
      <c r="T29" s="32">
        <v>1.2216260536398467</v>
      </c>
      <c r="U29" s="32">
        <v>1.2515530769230763</v>
      </c>
      <c r="V29" s="32">
        <v>1.2921758620689661</v>
      </c>
      <c r="W29" s="32">
        <v>1.2237126923076929</v>
      </c>
      <c r="X29" s="32">
        <v>1.0537673076923082</v>
      </c>
      <c r="Y29" s="32">
        <v>0.94199800000000011</v>
      </c>
      <c r="Z29" s="32">
        <v>0.88154166666666656</v>
      </c>
      <c r="AA29" s="32">
        <v>0.87369807692307666</v>
      </c>
    </row>
    <row r="30" spans="1:27" ht="17.100000000000001" customHeight="1" x14ac:dyDescent="0.2">
      <c r="A30" s="24" t="s">
        <v>0</v>
      </c>
      <c r="B30" s="9">
        <v>1.53</v>
      </c>
      <c r="C30" s="9">
        <v>1.43</v>
      </c>
      <c r="D30" s="9">
        <v>1.46</v>
      </c>
      <c r="E30" s="9">
        <v>1.61</v>
      </c>
      <c r="F30" s="9">
        <v>1.59</v>
      </c>
      <c r="G30" s="9">
        <v>1.46</v>
      </c>
      <c r="H30" s="9">
        <v>1.33</v>
      </c>
      <c r="I30" s="9">
        <v>1.29</v>
      </c>
      <c r="J30" s="9">
        <v>1.58</v>
      </c>
      <c r="K30" s="9">
        <v>1.51</v>
      </c>
      <c r="L30" s="9">
        <v>1.58</v>
      </c>
      <c r="M30" s="9">
        <v>1.69</v>
      </c>
      <c r="N30" s="9">
        <v>1.41</v>
      </c>
      <c r="O30" s="9">
        <v>1.1992</v>
      </c>
      <c r="P30" s="9">
        <v>1.1073999999999999</v>
      </c>
      <c r="Q30" s="27">
        <v>1.1794</v>
      </c>
      <c r="R30" s="32">
        <v>1.2364999999999999</v>
      </c>
      <c r="S30" s="32">
        <v>1.1865000000000001</v>
      </c>
      <c r="T30" s="32">
        <v>1.2436</v>
      </c>
      <c r="U30" s="31">
        <v>1.2386999999999999</v>
      </c>
      <c r="V30" s="31">
        <v>1.2787999999999999</v>
      </c>
      <c r="W30" s="31">
        <v>1.1716</v>
      </c>
      <c r="X30" s="31">
        <v>1.0224</v>
      </c>
      <c r="Y30" s="31">
        <v>0.93559999999999999</v>
      </c>
      <c r="Z30" s="31">
        <v>0.86839999999999995</v>
      </c>
      <c r="AA30" s="31">
        <v>0.82050000000000001</v>
      </c>
    </row>
    <row r="31" spans="1:27" ht="17.100000000000001" customHeight="1" x14ac:dyDescent="0.2">
      <c r="A31" s="12" t="s">
        <v>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27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ht="17.100000000000001" customHeight="1" x14ac:dyDescent="0.2">
      <c r="A32" s="24" t="s">
        <v>2</v>
      </c>
      <c r="B32" s="10" t="s">
        <v>1</v>
      </c>
      <c r="C32" s="10" t="s">
        <v>1</v>
      </c>
      <c r="D32" s="10" t="s">
        <v>1</v>
      </c>
      <c r="E32" s="10" t="s">
        <v>1</v>
      </c>
      <c r="F32" s="10" t="s">
        <v>1</v>
      </c>
      <c r="G32" s="10" t="s">
        <v>1</v>
      </c>
      <c r="H32" s="10" t="s">
        <v>1</v>
      </c>
      <c r="I32" s="9">
        <v>4.67</v>
      </c>
      <c r="J32" s="9">
        <v>4.29</v>
      </c>
      <c r="K32" s="9">
        <v>4.24</v>
      </c>
      <c r="L32" s="9">
        <v>4.3</v>
      </c>
      <c r="M32" s="9">
        <v>4.12</v>
      </c>
      <c r="N32" s="9">
        <v>4.0199999999999996</v>
      </c>
      <c r="O32" s="9">
        <v>4.0766999999999998</v>
      </c>
      <c r="P32" s="9">
        <v>3.9026475999999999</v>
      </c>
      <c r="Q32" s="27">
        <v>4.0160999999999998</v>
      </c>
      <c r="R32" s="32">
        <v>3.9127969348659022</v>
      </c>
      <c r="S32" s="32">
        <v>4.0703076923076997</v>
      </c>
      <c r="T32" s="32">
        <v>4.1751340996168587</v>
      </c>
      <c r="U32" s="32">
        <v>4.3960384615384607</v>
      </c>
      <c r="V32" s="32">
        <v>4.4085057471264326</v>
      </c>
      <c r="W32" s="32">
        <v>4.2053846153846148</v>
      </c>
      <c r="X32" s="32">
        <v>3.9423461538461537</v>
      </c>
      <c r="Y32" s="32">
        <v>3.8422999999999998</v>
      </c>
      <c r="Z32" s="32">
        <v>3.7941379310344843</v>
      </c>
      <c r="AA32" s="32">
        <v>3.9791923076923053</v>
      </c>
    </row>
    <row r="33" spans="1:27" ht="17.100000000000001" customHeight="1" x14ac:dyDescent="0.2">
      <c r="A33" s="24" t="s">
        <v>0</v>
      </c>
      <c r="B33" s="9">
        <v>4.29</v>
      </c>
      <c r="C33" s="9">
        <v>4.3899999999999997</v>
      </c>
      <c r="D33" s="9">
        <v>4.21</v>
      </c>
      <c r="E33" s="9">
        <v>4.5</v>
      </c>
      <c r="F33" s="9">
        <v>4.3899999999999997</v>
      </c>
      <c r="G33" s="9">
        <v>4.32</v>
      </c>
      <c r="H33" s="9">
        <v>4.5199999999999996</v>
      </c>
      <c r="I33" s="9">
        <v>4.83</v>
      </c>
      <c r="J33" s="9">
        <v>4.12</v>
      </c>
      <c r="K33" s="9">
        <v>4.21</v>
      </c>
      <c r="L33" s="9">
        <v>4.2699999999999996</v>
      </c>
      <c r="M33" s="9">
        <v>4.1100000000000003</v>
      </c>
      <c r="N33" s="9">
        <v>3.99</v>
      </c>
      <c r="O33" s="9">
        <v>3.86</v>
      </c>
      <c r="P33" s="9">
        <v>4.03</v>
      </c>
      <c r="Q33" s="27">
        <v>3.94</v>
      </c>
      <c r="R33" s="32">
        <v>4.04</v>
      </c>
      <c r="S33" s="32">
        <v>4.1100000000000003</v>
      </c>
      <c r="T33" s="32">
        <v>4.22</v>
      </c>
      <c r="U33" s="31">
        <v>4.53</v>
      </c>
      <c r="V33" s="31">
        <v>4.41</v>
      </c>
      <c r="W33" s="31">
        <v>4.0599999999999996</v>
      </c>
      <c r="X33" s="31">
        <v>3.88</v>
      </c>
      <c r="Y33" s="31">
        <v>3.84</v>
      </c>
      <c r="Z33" s="31">
        <v>3.98</v>
      </c>
      <c r="AA33" s="31">
        <v>4.08</v>
      </c>
    </row>
    <row r="34" spans="1:27" ht="17.100000000000001" customHeight="1" x14ac:dyDescent="0.2">
      <c r="A34" s="12" t="s">
        <v>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27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ht="17.100000000000001" customHeight="1" x14ac:dyDescent="0.2">
      <c r="A35" s="24" t="s">
        <v>2</v>
      </c>
      <c r="B35" s="10" t="s">
        <v>1</v>
      </c>
      <c r="C35" s="10" t="s">
        <v>1</v>
      </c>
      <c r="D35" s="10" t="s">
        <v>1</v>
      </c>
      <c r="E35" s="10" t="s">
        <v>1</v>
      </c>
      <c r="F35" s="10" t="s">
        <v>1</v>
      </c>
      <c r="G35" s="10" t="s">
        <v>1</v>
      </c>
      <c r="H35" s="10" t="s">
        <v>1</v>
      </c>
      <c r="I35" s="9">
        <v>3.27</v>
      </c>
      <c r="J35" s="9">
        <v>3.19</v>
      </c>
      <c r="K35" s="9">
        <v>3.06</v>
      </c>
      <c r="L35" s="9">
        <v>3.02</v>
      </c>
      <c r="M35" s="9">
        <v>2.9</v>
      </c>
      <c r="N35" s="9">
        <v>2.97</v>
      </c>
      <c r="O35" s="9">
        <v>2.9474999999999998</v>
      </c>
      <c r="P35" s="9">
        <v>2.8544771</v>
      </c>
      <c r="Q35" s="27">
        <v>3.0200999999999998</v>
      </c>
      <c r="R35" s="32">
        <v>2.9077777777777802</v>
      </c>
      <c r="S35" s="32">
        <v>2.7400384615384601</v>
      </c>
      <c r="T35" s="32">
        <v>2.5620689655172382</v>
      </c>
      <c r="U35" s="32">
        <v>2.6355384615384598</v>
      </c>
      <c r="V35" s="32">
        <v>2.7807662835249025</v>
      </c>
      <c r="W35" s="32">
        <v>2.7268461538461559</v>
      </c>
      <c r="X35" s="32">
        <v>2.5345348837209327</v>
      </c>
      <c r="Y35" s="32">
        <v>2.410502512562811</v>
      </c>
      <c r="Z35" s="32">
        <v>2.3348275862069001</v>
      </c>
      <c r="AA35" s="32">
        <v>2.27</v>
      </c>
    </row>
    <row r="36" spans="1:27" ht="17.100000000000001" customHeight="1" x14ac:dyDescent="0.2">
      <c r="A36" s="24" t="s">
        <v>0</v>
      </c>
      <c r="B36" s="9">
        <v>4.2</v>
      </c>
      <c r="C36" s="9">
        <v>4.29</v>
      </c>
      <c r="D36" s="9">
        <v>3.96</v>
      </c>
      <c r="E36" s="9">
        <v>3.77</v>
      </c>
      <c r="F36" s="9">
        <v>3.62</v>
      </c>
      <c r="G36" s="9">
        <v>3.8</v>
      </c>
      <c r="H36" s="9">
        <v>3.84</v>
      </c>
      <c r="I36" s="9">
        <v>3.49</v>
      </c>
      <c r="J36" s="9">
        <v>3.02</v>
      </c>
      <c r="K36" s="9">
        <v>3.05</v>
      </c>
      <c r="L36" s="9">
        <v>2.94</v>
      </c>
      <c r="M36" s="9">
        <v>2.96</v>
      </c>
      <c r="N36" s="9">
        <v>2.97</v>
      </c>
      <c r="O36" s="9">
        <v>2.85</v>
      </c>
      <c r="P36" s="9">
        <v>2.96</v>
      </c>
      <c r="Q36" s="27">
        <v>3.03</v>
      </c>
      <c r="R36" s="32">
        <v>2.92</v>
      </c>
      <c r="S36" s="32">
        <v>2.67</v>
      </c>
      <c r="T36" s="32">
        <v>2.6</v>
      </c>
      <c r="U36" s="31">
        <v>2.6599999999999997</v>
      </c>
      <c r="V36" s="31">
        <v>2.75</v>
      </c>
      <c r="W36" s="31">
        <v>2.64</v>
      </c>
      <c r="X36" s="31">
        <v>2.41</v>
      </c>
      <c r="Y36" s="31">
        <v>2.3800000000000003</v>
      </c>
      <c r="Z36" s="31">
        <v>2.36</v>
      </c>
      <c r="AA36" s="31">
        <v>2.1800000000000002</v>
      </c>
    </row>
    <row r="37" spans="1:27" ht="17.100000000000001" customHeight="1" x14ac:dyDescent="0.2">
      <c r="A37" s="12" t="s">
        <v>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28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7.100000000000001" customHeight="1" x14ac:dyDescent="0.2">
      <c r="A38" s="24" t="s">
        <v>2</v>
      </c>
      <c r="B38" s="14" t="s">
        <v>1</v>
      </c>
      <c r="C38" s="14" t="s">
        <v>1</v>
      </c>
      <c r="D38" s="14" t="s">
        <v>1</v>
      </c>
      <c r="E38" s="14" t="s">
        <v>1</v>
      </c>
      <c r="F38" s="14" t="s">
        <v>1</v>
      </c>
      <c r="G38" s="14" t="s">
        <v>1</v>
      </c>
      <c r="H38" s="14" t="s">
        <v>1</v>
      </c>
      <c r="I38" s="13">
        <v>1.6500000000000001E-2</v>
      </c>
      <c r="J38" s="13">
        <v>1.47E-2</v>
      </c>
      <c r="K38" s="13">
        <v>1.4E-2</v>
      </c>
      <c r="L38" s="13">
        <v>1.4999999999999999E-2</v>
      </c>
      <c r="M38" s="13">
        <v>1.4324999999999999E-2</v>
      </c>
      <c r="N38" s="13">
        <v>1.3299999999999999E-2</v>
      </c>
      <c r="O38" s="13">
        <v>1.2074100000000001E-2</v>
      </c>
      <c r="P38" s="13">
        <v>1.0689199999999999E-2</v>
      </c>
      <c r="Q38" s="29">
        <v>1.03E-2</v>
      </c>
      <c r="R38" s="34">
        <v>1.038111111111111E-2</v>
      </c>
      <c r="S38" s="34">
        <v>1.03198153846154E-2</v>
      </c>
      <c r="T38" s="34">
        <v>9.482180076628351E-3</v>
      </c>
      <c r="U38" s="34">
        <v>9.6476500000000007E-3</v>
      </c>
      <c r="V38" s="34">
        <v>9.4747662835249075E-3</v>
      </c>
      <c r="W38" s="34">
        <v>9.3941038461538545E-3</v>
      </c>
      <c r="X38" s="34">
        <v>9.290234615384611E-3</v>
      </c>
      <c r="Y38" s="34">
        <v>8.841149999999999E-3</v>
      </c>
      <c r="Z38" s="34">
        <v>8.4339885057471298E-3</v>
      </c>
      <c r="AA38" s="34">
        <v>7.931603846153849E-3</v>
      </c>
    </row>
    <row r="39" spans="1:27" ht="17.100000000000001" customHeight="1" x14ac:dyDescent="0.2">
      <c r="A39" s="24" t="s">
        <v>0</v>
      </c>
      <c r="B39" s="9">
        <v>0.02</v>
      </c>
      <c r="C39" s="9">
        <v>0.02</v>
      </c>
      <c r="D39" s="9">
        <v>0.02</v>
      </c>
      <c r="E39" s="9">
        <v>0.02</v>
      </c>
      <c r="F39" s="9">
        <v>0.02</v>
      </c>
      <c r="G39" s="9">
        <v>0.02</v>
      </c>
      <c r="H39" s="9">
        <v>0.02</v>
      </c>
      <c r="I39" s="13">
        <v>1.5299999999999999E-2</v>
      </c>
      <c r="J39" s="13">
        <v>1.2699999999999999E-2</v>
      </c>
      <c r="K39" s="13">
        <v>1.4800000000000001E-2</v>
      </c>
      <c r="L39" s="13">
        <v>1.4200000000000001E-2</v>
      </c>
      <c r="M39" s="13">
        <v>1.4289E-2</v>
      </c>
      <c r="N39" s="13">
        <v>1.2699999999999999E-2</v>
      </c>
      <c r="O39" s="13">
        <v>1.0375000000000001E-2</v>
      </c>
      <c r="P39" s="13">
        <v>1.065E-2</v>
      </c>
      <c r="Q39" s="29">
        <v>1.0200000000000001E-2</v>
      </c>
      <c r="R39" s="34">
        <v>1.0699999999999999E-2</v>
      </c>
      <c r="S39" s="34">
        <v>9.8410000000000008E-3</v>
      </c>
      <c r="T39" s="34">
        <v>9.4529999999999996E-3</v>
      </c>
      <c r="U39" s="40">
        <v>9.7199999999999995E-3</v>
      </c>
      <c r="V39" s="40">
        <v>9.4999999999999998E-3</v>
      </c>
      <c r="W39" s="40">
        <v>9.4640000000000002E-3</v>
      </c>
      <c r="X39" s="40">
        <v>8.6119999999999999E-3</v>
      </c>
      <c r="Y39" s="40">
        <v>8.5789999999999998E-3</v>
      </c>
      <c r="Z39" s="40">
        <v>8.5000000000000006E-3</v>
      </c>
      <c r="AA39" s="40">
        <v>7.7080000000000004E-3</v>
      </c>
    </row>
    <row r="40" spans="1:27" ht="17.100000000000001" customHeight="1" x14ac:dyDescent="0.2">
      <c r="A40" s="12" t="s">
        <v>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30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ht="17.100000000000001" customHeight="1" x14ac:dyDescent="0.2">
      <c r="A41" s="24" t="s">
        <v>2</v>
      </c>
      <c r="B41" s="10" t="s">
        <v>1</v>
      </c>
      <c r="C41" s="10" t="s">
        <v>1</v>
      </c>
      <c r="D41" s="10" t="s">
        <v>1</v>
      </c>
      <c r="E41" s="10" t="s">
        <v>1</v>
      </c>
      <c r="F41" s="10" t="s">
        <v>1</v>
      </c>
      <c r="G41" s="10" t="s">
        <v>1</v>
      </c>
      <c r="H41" s="10" t="s">
        <v>1</v>
      </c>
      <c r="I41" s="9">
        <v>40.200000000000003</v>
      </c>
      <c r="J41" s="9">
        <v>37.71</v>
      </c>
      <c r="K41" s="9">
        <v>38.770000000000003</v>
      </c>
      <c r="L41" s="9">
        <v>36.33</v>
      </c>
      <c r="M41" s="9">
        <v>33.520000000000003</v>
      </c>
      <c r="N41" s="9">
        <v>33.299999999999997</v>
      </c>
      <c r="O41" s="9">
        <v>33.3675</v>
      </c>
      <c r="P41" s="25">
        <v>33.785057471264373</v>
      </c>
      <c r="Q41" s="27">
        <v>36.647199999999998</v>
      </c>
      <c r="R41" s="32">
        <v>36.812681992337154</v>
      </c>
      <c r="S41" s="32">
        <v>36.812730769230797</v>
      </c>
      <c r="T41" s="32">
        <v>35.974137931034484</v>
      </c>
      <c r="U41" s="32">
        <v>36.370461538461555</v>
      </c>
      <c r="V41" s="32">
        <v>36.753065134099586</v>
      </c>
      <c r="W41" s="32">
        <v>35.830961538461565</v>
      </c>
      <c r="X41" s="32">
        <v>36.724923076923091</v>
      </c>
      <c r="Y41" s="32">
        <v>35.885050000000028</v>
      </c>
      <c r="Z41" s="32">
        <v>35.620153256704981</v>
      </c>
      <c r="AA41" s="32">
        <v>34.831692307692293</v>
      </c>
    </row>
    <row r="42" spans="1:27" ht="17.100000000000001" customHeight="1" x14ac:dyDescent="0.2">
      <c r="A42" s="24" t="s">
        <v>0</v>
      </c>
      <c r="B42" s="9">
        <v>47.05</v>
      </c>
      <c r="C42" s="9">
        <v>50.31</v>
      </c>
      <c r="D42" s="9">
        <v>47.27</v>
      </c>
      <c r="E42" s="9">
        <v>46.41</v>
      </c>
      <c r="F42" s="9">
        <v>44.72</v>
      </c>
      <c r="G42" s="9">
        <v>46.02</v>
      </c>
      <c r="H42" s="9">
        <v>42.12</v>
      </c>
      <c r="I42" s="9">
        <v>38.4</v>
      </c>
      <c r="J42" s="9">
        <v>38.1</v>
      </c>
      <c r="K42" s="9">
        <v>37.46</v>
      </c>
      <c r="L42" s="9">
        <v>34.22</v>
      </c>
      <c r="M42" s="9">
        <v>34.57</v>
      </c>
      <c r="N42" s="9">
        <v>32.56</v>
      </c>
      <c r="O42" s="9">
        <v>33.68</v>
      </c>
      <c r="P42" s="9">
        <v>35.270000000000003</v>
      </c>
      <c r="Q42" s="27">
        <v>37.79</v>
      </c>
      <c r="R42" s="32">
        <v>38.58</v>
      </c>
      <c r="S42" s="32">
        <v>35.64</v>
      </c>
      <c r="T42" s="32">
        <v>36.33</v>
      </c>
      <c r="U42" s="31">
        <v>35.880000000000003</v>
      </c>
      <c r="V42" s="31">
        <v>35.22</v>
      </c>
      <c r="W42" s="31">
        <v>35.9</v>
      </c>
      <c r="X42" s="31">
        <v>35.69</v>
      </c>
      <c r="Y42" s="31">
        <v>35.19</v>
      </c>
      <c r="Z42" s="31">
        <v>36.340000000000003</v>
      </c>
      <c r="AA42" s="31">
        <v>34.29</v>
      </c>
    </row>
    <row r="43" spans="1:27" ht="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6"/>
      <c r="N43" s="6"/>
      <c r="O43" s="6"/>
      <c r="P43" s="6"/>
      <c r="Q43" s="8"/>
      <c r="R43" s="8"/>
      <c r="S43" s="8"/>
    </row>
    <row r="44" spans="1:27" ht="15" x14ac:dyDescent="0.2">
      <c r="A44" s="8" t="s">
        <v>16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"/>
      <c r="N44" s="6"/>
      <c r="O44" s="6"/>
      <c r="P44" s="6"/>
      <c r="Q44" s="8"/>
      <c r="R44" s="8"/>
      <c r="S44" s="8"/>
    </row>
    <row r="45" spans="1:27" s="3" customFormat="1" ht="15" customHeight="1" x14ac:dyDescent="0.25">
      <c r="A45" s="6" t="s">
        <v>19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  <c r="N45" s="7"/>
      <c r="O45" s="7"/>
      <c r="P45" s="7"/>
      <c r="Q45" s="6"/>
      <c r="R45" s="6"/>
      <c r="S45" s="6"/>
      <c r="T45" s="5"/>
      <c r="U45" s="5"/>
      <c r="V45" s="5"/>
      <c r="W45" s="5"/>
      <c r="X45" s="5"/>
      <c r="Y45" s="5"/>
      <c r="Z45" s="5"/>
      <c r="AA45" s="5"/>
    </row>
    <row r="46" spans="1:27" s="3" customFormat="1" ht="1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  <c r="N46" s="7"/>
      <c r="O46" s="7"/>
      <c r="P46" s="7"/>
      <c r="Q46" s="6"/>
      <c r="R46" s="6"/>
      <c r="S46" s="6"/>
      <c r="T46" s="5"/>
      <c r="U46" s="5"/>
      <c r="V46" s="5"/>
      <c r="W46" s="5"/>
      <c r="X46" s="5"/>
      <c r="Y46" s="5"/>
      <c r="Z46" s="5"/>
      <c r="AA46" s="5"/>
    </row>
    <row r="47" spans="1:27" s="3" customFormat="1" ht="15" customHeight="1" x14ac:dyDescent="0.25">
      <c r="A47" s="6" t="s">
        <v>17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  <c r="N47" s="7"/>
      <c r="O47" s="7"/>
      <c r="P47" s="7"/>
      <c r="Q47" s="6"/>
      <c r="R47" s="6"/>
      <c r="S47" s="6"/>
      <c r="T47" s="5"/>
      <c r="U47" s="5"/>
      <c r="V47" s="5"/>
      <c r="W47" s="5"/>
      <c r="X47" s="5"/>
      <c r="Y47" s="5"/>
      <c r="Z47" s="5"/>
      <c r="AA47" s="5"/>
    </row>
    <row r="48" spans="1:27" s="4" customFormat="1" ht="15" customHeight="1" x14ac:dyDescent="0.25">
      <c r="A48" s="4" t="s">
        <v>18</v>
      </c>
    </row>
    <row r="49" spans="1:17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AE2640D-7149-4CFD-ABB7-8D5F067A1D85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D0152F0-E34C-43FD-96CC-9ADAB7C55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83155C-CD87-4B5A-ABF5-C633C24DC9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F69CD1-D03F-4B58-909E-D8B7182913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2019-03-06T03:53:31Z</dcterms:created>
  <dcterms:modified xsi:type="dcterms:W3CDTF">2026-05-23T01:11:20Z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