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nabihah.adanan\Documents\From sharefolder\eData Library\2021 onwards Quarterly\Logistics\"/>
    </mc:Choice>
  </mc:AlternateContent>
  <xr:revisionPtr revIDLastSave="0" documentId="13_ncr:1_{CEAE2AE7-F12A-4B25-8D0E-1031F12D0A2A}" xr6:coauthVersionLast="36" xr6:coauthVersionMax="36" xr10:uidLastSave="{00000000-0000-0000-0000-000000000000}"/>
  <bookViews>
    <workbookView xWindow="0" yWindow="0" windowWidth="13425" windowHeight="11535"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3" l="1"/>
  <c r="X12" i="3" l="1"/>
  <c r="Y12" i="3"/>
  <c r="R12" i="3"/>
  <c r="S12" i="3"/>
  <c r="T12" i="3"/>
  <c r="U12" i="3"/>
  <c r="V12" i="3"/>
  <c r="W12" i="3"/>
  <c r="Y8" i="3" l="1"/>
  <c r="Y5" i="3"/>
  <c r="U8" i="3"/>
  <c r="U5" i="3"/>
  <c r="X8" i="3"/>
  <c r="W8" i="3"/>
  <c r="V8" i="3"/>
  <c r="X5" i="3"/>
  <c r="W5" i="3"/>
  <c r="V5" i="3"/>
  <c r="C8" i="3" l="1"/>
  <c r="D8" i="3"/>
  <c r="E8" i="3"/>
  <c r="F8" i="3"/>
  <c r="G8" i="3"/>
  <c r="H8" i="3"/>
  <c r="I8" i="3"/>
  <c r="J8" i="3"/>
  <c r="K8" i="3"/>
  <c r="L8" i="3"/>
  <c r="N8" i="3"/>
  <c r="O8" i="3"/>
  <c r="P8" i="3"/>
  <c r="Q8" i="3"/>
  <c r="R8" i="3"/>
  <c r="S8" i="3"/>
  <c r="T8" i="3"/>
  <c r="B8" i="3"/>
  <c r="T5" i="3" l="1"/>
  <c r="S5" i="3"/>
  <c r="R5" i="3"/>
  <c r="I5" i="3" l="1"/>
  <c r="Q12" i="3" l="1"/>
  <c r="P12" i="3"/>
  <c r="O12" i="3"/>
  <c r="N12" i="3"/>
  <c r="M12" i="3"/>
  <c r="L12" i="3"/>
  <c r="K12" i="3"/>
  <c r="J12" i="3"/>
  <c r="I12" i="3"/>
  <c r="H12" i="3"/>
  <c r="G12" i="3"/>
  <c r="F12" i="3"/>
  <c r="E12" i="3"/>
  <c r="D12" i="3"/>
  <c r="C12" i="3"/>
  <c r="B12" i="3"/>
  <c r="Q5" i="3"/>
  <c r="P5" i="3"/>
  <c r="O5" i="3"/>
  <c r="N5" i="3"/>
  <c r="M5" i="3"/>
  <c r="L5" i="3"/>
  <c r="K5" i="3"/>
  <c r="J5" i="3"/>
  <c r="H5" i="3"/>
  <c r="G5" i="3"/>
  <c r="F5" i="3"/>
  <c r="E5" i="3"/>
  <c r="D5" i="3"/>
  <c r="C5" i="3"/>
  <c r="B5" i="3"/>
</calcChain>
</file>

<file path=xl/sharedStrings.xml><?xml version="1.0" encoding="utf-8"?>
<sst xmlns="http://schemas.openxmlformats.org/spreadsheetml/2006/main" count="62" uniqueCount="37">
  <si>
    <t>Source:</t>
  </si>
  <si>
    <t>Q1</t>
  </si>
  <si>
    <t>Q2</t>
  </si>
  <si>
    <t>Q3</t>
  </si>
  <si>
    <t>Q4</t>
  </si>
  <si>
    <t xml:space="preserve"> - Civil Aviation Department, Ministry of Transport and Infocommunications</t>
  </si>
  <si>
    <t>Mail</t>
  </si>
  <si>
    <t>Inward</t>
  </si>
  <si>
    <t>Outward</t>
  </si>
  <si>
    <t>Kilogramme</t>
  </si>
  <si>
    <t>Freight (Base on Aircraft)</t>
  </si>
  <si>
    <t>Freight (Base on BIACC)</t>
  </si>
  <si>
    <t>Transit</t>
  </si>
  <si>
    <t>Title of dataset:</t>
  </si>
  <si>
    <t>Definition / Concept:</t>
  </si>
  <si>
    <t>Mail and cargo movement refer to the transportation of postal mail, packages, and freight by air mode transportation. This movement involves the handling, sorting, loading, and unloading of mail and cargo at various points along the transportation route such as Brunei International Airport Cargo Centre (BIACC).
BIACC is a facility located at Brunei International Airport that manages the handling, storage, and distribution of goods transported by air. It serves as a central hub for processing cargo shipments entering and leaving Brunei Darussalam.</t>
  </si>
  <si>
    <t>Frequency:</t>
  </si>
  <si>
    <t>Unit of measure:</t>
  </si>
  <si>
    <t>- Kilogramme (Kg)</t>
  </si>
  <si>
    <t>Level of disaggregation:</t>
  </si>
  <si>
    <t>Footnote:</t>
  </si>
  <si>
    <t xml:space="preserve">-
</t>
  </si>
  <si>
    <t>Data source:</t>
  </si>
  <si>
    <t>Department of Civil Aviation, Ministry of Transport and Infocommunications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</si>
  <si>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</si>
  <si>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</si>
  <si>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</si>
  <si>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</si>
  <si>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</si>
  <si>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</si>
  <si>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Mail and Freight</t>
  </si>
  <si>
    <t xml:space="preserve">Quarterly
</t>
  </si>
  <si>
    <t xml:space="preserve">- Mail inward;
- Mail outward; 
- Freight (Base on BIACC)
- Freight (Base on Aircraft); </t>
  </si>
  <si>
    <t xml:space="preserve">https://deps.mofe.gov.bn/e-data-library/
</t>
  </si>
  <si>
    <t>https://deps.mofe.gov.bn/terms-of-use/</t>
  </si>
  <si>
    <t>18/2/2026</t>
  </si>
  <si>
    <t xml:space="preserve">Q1 2020 - Q4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</si>
</sst>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8"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bottom/>
      <diagonal/>
    </border>
  </borders>
  <cellStyleXfs count="6">
    <xf numFmtId="0" fontId="0" fillId="0" borderId="0"/>
    <xf numFmtId="0" fontId="1" fillId="0" borderId="0"/>
    <xf numFmtId="0" fontId="4" fillId="0" borderId="0"/>
    <xf numFmtId="0" fontId="1" fillId="0" borderId="0"/>
    <xf numFmtId="0" fontId="5" fillId="0" borderId="0" applyNumberFormat="0" applyFill="0" applyBorder="0" applyAlignment="0" applyProtection="0"/>
    <xf numFmtId="43" fontId="7" fillId="0" borderId="0" applyFont="0" applyFill="0" applyBorder="0" applyAlignment="0" applyProtection="0"/>
  </cellStyleXfs>
  <cellXfs count="4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4" fontId="1" fillId="0" borderId="3" xfId="1" applyNumberFormat="1" applyFont="1" applyFill="1" applyBorder="1" applyAlignment="1">
      <alignment vertical="center"/>
    </xf>
    <xf numFmtId="4" fontId="1" fillId="0" borderId="3" xfId="1" applyNumberFormat="1" applyFont="1" applyFill="1" applyBorder="1" applyAlignment="1">
      <alignment horizontal="right" vertical="center"/>
    </xf>
    <xf numFmtId="0" fontId="3" fillId="0" borderId="1" xfId="0" applyFont="1" applyBorder="1"/>
    <xf numFmtId="0" fontId="3" fillId="0" borderId="0" xfId="0" applyFont="1" applyBorder="1"/>
    <xf numFmtId="2" fontId="2" fillId="0" borderId="3" xfId="1" applyNumberFormat="1" applyFont="1" applyFill="1" applyBorder="1" applyAlignment="1" applyProtection="1">
      <alignment horizontal="centerContinuous" vertical="center"/>
    </xf>
    <xf numFmtId="1" fontId="2" fillId="0" borderId="3" xfId="1" applyNumberFormat="1" applyFont="1" applyFill="1" applyBorder="1" applyAlignment="1" applyProtection="1">
      <alignment horizontal="centerContinuous" vertical="center"/>
    </xf>
    <xf numFmtId="164" fontId="2" fillId="0" borderId="3" xfId="1" applyNumberFormat="1" applyFont="1" applyFill="1" applyBorder="1" applyAlignment="1" applyProtection="1">
      <alignment horizontal="centerContinuous" vertical="center"/>
    </xf>
    <xf numFmtId="0" fontId="2" fillId="0" borderId="3" xfId="1" applyFont="1" applyFill="1" applyBorder="1" applyAlignment="1" applyProtection="1">
      <alignment horizontal="center" vertical="center"/>
    </xf>
    <xf numFmtId="0" fontId="2" fillId="0" borderId="3" xfId="1" applyFont="1" applyFill="1" applyBorder="1" applyAlignment="1" applyProtection="1">
      <alignment horizontal="centerContinuous" vertical="center"/>
    </xf>
    <xf numFmtId="0" fontId="2" fillId="0" borderId="0" xfId="1" applyFont="1" applyFill="1" applyBorder="1" applyAlignment="1" applyProtection="1">
      <alignment horizontal="centerContinuous" vertical="center" wrapText="1"/>
    </xf>
    <xf numFmtId="49" fontId="3" fillId="0" borderId="0" xfId="0" quotePrefix="1" applyNumberFormat="1" applyFont="1"/>
    <xf numFmtId="0" fontId="3" fillId="0" borderId="0" xfId="0" quotePrefix="1" applyFont="1"/>
    <xf numFmtId="0" fontId="2" fillId="0" borderId="0" xfId="1" applyFont="1" applyFill="1" applyBorder="1" applyAlignment="1" applyProtection="1">
      <alignment horizontal="left" vertical="center" wrapText="1"/>
    </xf>
    <xf numFmtId="0" fontId="2" fillId="0" borderId="3" xfId="2" applyFont="1" applyFill="1" applyBorder="1" applyAlignment="1">
      <alignment horizontal="left" vertical="center"/>
    </xf>
    <xf numFmtId="0" fontId="1" fillId="0" borderId="3" xfId="2" applyFont="1" applyFill="1" applyBorder="1" applyAlignment="1">
      <alignment horizontal="left" vertical="center" indent="1"/>
    </xf>
    <xf numFmtId="0" fontId="1" fillId="0" borderId="3" xfId="1" applyFont="1" applyFill="1" applyBorder="1" applyAlignment="1" applyProtection="1">
      <alignment horizontal="left" vertical="center" indent="1"/>
    </xf>
    <xf numFmtId="0" fontId="3" fillId="0" borderId="0" xfId="0" applyFont="1" applyBorder="1" applyAlignment="1">
      <alignment horizontal="left"/>
    </xf>
    <xf numFmtId="4" fontId="2" fillId="0" borderId="4" xfId="1" applyNumberFormat="1" applyFont="1" applyFill="1" applyBorder="1" applyAlignment="1">
      <alignment horizontal="right" vertical="center" wrapText="1"/>
    </xf>
    <xf numFmtId="3" fontId="2" fillId="0" borderId="5" xfId="1" applyNumberFormat="1" applyFont="1" applyFill="1" applyBorder="1" applyAlignment="1">
      <alignment horizontal="right" vertical="center"/>
    </xf>
    <xf numFmtId="3" fontId="2" fillId="0" borderId="4" xfId="1" applyNumberFormat="1" applyFont="1" applyFill="1" applyBorder="1" applyAlignment="1">
      <alignment horizontal="right" vertical="center" wrapText="1"/>
    </xf>
    <xf numFmtId="3" fontId="1" fillId="0" borderId="3" xfId="1" applyNumberFormat="1" applyFont="1" applyFill="1" applyBorder="1" applyAlignment="1">
      <alignment horizontal="right" vertical="center"/>
    </xf>
    <xf numFmtId="3" fontId="1" fillId="0" borderId="3" xfId="1" applyNumberFormat="1" applyFont="1" applyFill="1" applyBorder="1" applyAlignment="1">
      <alignment vertical="center"/>
    </xf>
    <xf numFmtId="0" fontId="3" fillId="0" borderId="0" xfId="0" applyFont="1" applyBorder="1" applyAlignment="1">
      <alignment horizontal="right"/>
    </xf>
    <xf numFmtId="0" fontId="3" fillId="0" borderId="3" xfId="0" applyFont="1" applyFill="1" applyBorder="1" applyAlignment="1">
      <alignment vertical="top"/>
    </xf>
    <xf numFmtId="0" fontId="3" fillId="0" borderId="3" xfId="0" applyFont="1" applyFill="1" applyBorder="1" applyAlignment="1">
      <alignment vertical="top" wrapText="1"/>
    </xf>
    <xf numFmtId="0" fontId="3" fillId="0" borderId="0" xfId="0" applyFont="1" applyFill="1"/>
    <xf numFmtId="0" fontId="3" fillId="0" borderId="3" xfId="0" applyFont="1" applyFill="1" applyBorder="1" applyAlignment="1">
      <alignment horizontal="justify" vertical="top" wrapText="1"/>
    </xf>
    <xf numFmtId="0" fontId="3" fillId="0" borderId="3" xfId="0" applyFont="1" applyFill="1" applyBorder="1" applyAlignment="1">
      <alignment wrapText="1"/>
    </xf>
    <xf numFmtId="0" fontId="3" fillId="0" borderId="3" xfId="0" quotePrefix="1" applyFont="1" applyFill="1" applyBorder="1" applyAlignment="1">
      <alignment horizontal="left" vertical="top" wrapText="1"/>
    </xf>
    <xf numFmtId="0" fontId="1" fillId="0" borderId="3" xfId="0" quotePrefix="1" applyFont="1" applyFill="1" applyBorder="1" applyAlignment="1">
      <alignment vertical="top" wrapText="1"/>
    </xf>
    <xf numFmtId="0" fontId="3" fillId="0" borderId="3" xfId="0" applyFont="1" applyFill="1" applyBorder="1" applyAlignment="1">
      <alignment horizontal="left" vertical="top" wrapText="1"/>
    </xf>
    <xf numFmtId="0" fontId="6" fillId="0" borderId="3" xfId="4" applyFont="1" applyFill="1" applyBorder="1" applyAlignment="1">
      <alignment vertical="top" wrapText="1"/>
    </xf>
    <xf numFmtId="0" fontId="3" fillId="0" borderId="3" xfId="0" applyFont="1" applyFill="1" applyBorder="1" applyAlignment="1">
      <alignment horizontal="left" vertical="top"/>
    </xf>
    <xf numFmtId="14" fontId="3" fillId="0" borderId="3" xfId="0" applyNumberFormat="1" applyFont="1" applyFill="1" applyBorder="1" applyAlignment="1">
      <alignment horizontal="left" vertical="top"/>
    </xf>
    <xf numFmtId="0" fontId="1" fillId="0" borderId="0" xfId="1" applyFont="1" applyFill="1" applyBorder="1" applyAlignment="1" applyProtection="1">
      <alignment horizontal="left" vertical="center" indent="1"/>
    </xf>
    <xf numFmtId="3" fontId="1" fillId="0" borderId="0" xfId="1" applyNumberFormat="1" applyFont="1" applyFill="1" applyBorder="1" applyAlignment="1">
      <alignment vertical="center"/>
    </xf>
    <xf numFmtId="43" fontId="2" fillId="0" borderId="5" xfId="5" applyFont="1" applyFill="1" applyBorder="1" applyAlignment="1">
      <alignment horizontal="right" vertical="center"/>
    </xf>
    <xf numFmtId="3" fontId="3" fillId="0" borderId="0" xfId="0" applyNumberFormat="1" applyFont="1"/>
    <xf numFmtId="43" fontId="1" fillId="0" borderId="3" xfId="5" applyFont="1" applyFill="1" applyBorder="1" applyAlignment="1">
      <alignment horizontal="right" vertical="center"/>
    </xf>
    <xf numFmtId="165" fontId="3" fillId="0" borderId="0" xfId="5" applyNumberFormat="1" applyFont="1"/>
    <xf numFmtId="43" fontId="3" fillId="0" borderId="0" xfId="0" applyNumberFormat="1" applyFont="1"/>
    <xf numFmtId="43" fontId="1" fillId="0" borderId="0" xfId="5" applyFont="1" applyFill="1" applyBorder="1" applyAlignment="1">
      <alignment horizontal="right" vertical="center"/>
    </xf>
  </cellXfs>
  <cellStyles count="6">
    <cellStyle name="Comma" xfId="5" builtinId="3"/>
    <cellStyle name="Hyperlink" xfId="4" builtinId="8"/>
    <cellStyle name="Normal" xfId="0" builtinId="0"/>
    <cellStyle name="Normal 2" xfId="2" xr:uid="{00000000-0005-0000-0000-000001000000}"/>
    <cellStyle name="Normal_4" xfId="3" xr:uid="{00000000-0005-0000-0000-000002000000}"/>
    <cellStyle name="Normal_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AED1-A1FF-489B-A2D6-2C8B1B209542}">
  <dimension ref="A2:B13"/>
  <sheetViews>
    <sheetView tabSelected="1" topLeftCell="B1" zoomScale="80" zoomScaleNormal="80" workbookViewId="0">
      <selection activeCell="B10" sqref="B10"/>
    </sheetView>
  </sheetViews>
  <sheetFormatPr defaultColWidth="8.7109375" defaultRowHeight="15" x14ac:dyDescent="0.2"/>
  <cols>
    <col min="1" max="1" width="67.140625" style="30" customWidth="1"/>
    <col min="2" max="2" width="140" style="30" customWidth="1"/>
    <col min="3" max="16384" width="8.7109375" style="30"/>
  </cols>
  <sheetData>
    <row r="2" spans="1:2" x14ac:dyDescent="0.2">
      <c r="A2" s="28" t="s">
        <v>13</v>
      </c>
      <c r="B2" s="29" t="s">
        <v>30</v>
      </c>
    </row>
    <row r="3" spans="1:2" ht="107.45" customHeight="1" x14ac:dyDescent="0.2">
      <c r="A3" s="28" t="s">
        <v>14</v>
      </c>
      <c r="B3" s="31" t="s">
        <v>15</v>
      </c>
    </row>
    <row r="4" spans="1:2" ht="30" x14ac:dyDescent="0.2">
      <c r="A4" s="28" t="s">
        <v>16</v>
      </c>
      <c r="B4" s="32" t="s">
        <v>31</v>
      </c>
    </row>
    <row r="5" spans="1:2" ht="34.5" customHeight="1" x14ac:dyDescent="0.2">
      <c r="A5" s="28" t="s">
        <v>17</v>
      </c>
      <c r="B5" s="33" t="s">
        <v>18</v>
      </c>
    </row>
    <row r="6" spans="1:2" ht="81.75" customHeight="1" x14ac:dyDescent="0.2">
      <c r="A6" s="28" t="s">
        <v>19</v>
      </c>
      <c r="B6" s="34" t="s">
        <v>32</v>
      </c>
    </row>
    <row r="7" spans="1:2" ht="30" x14ac:dyDescent="0.2">
      <c r="A7" s="28" t="s">
        <v>20</v>
      </c>
      <c r="B7" s="33" t="s">
        <v>21</v>
      </c>
    </row>
    <row r="8" spans="1:2" ht="30" customHeight="1" x14ac:dyDescent="0.2">
      <c r="A8" s="28" t="s">
        <v>22</v>
      </c>
      <c r="B8" s="35" t="s">
        <v>23</v>
      </c>
    </row>
    <row r="9" spans="1:2" ht="30" customHeight="1" x14ac:dyDescent="0.2">
      <c r="A9" s="28" t="s">
        <v>24</v>
      </c>
      <c r="B9" s="29" t="s">
        <v>36</v>
      </c>
    </row>
    <row r="10" spans="1:2" ht="30" x14ac:dyDescent="0.2">
      <c r="A10" s="28" t="s">
        <v>25</v>
      </c>
      <c r="B10" s="36" t="s">
        <v>33</v>
      </c>
    </row>
    <row r="11" spans="1:2" ht="30" x14ac:dyDescent="0.2">
      <c r="A11" s="28" t="s">
        <v>26</v>
      </c>
      <c r="B11" s="29" t="s">
        <v>27</v>
      </c>
    </row>
    <row r="12" spans="1:2" ht="30" customHeight="1" x14ac:dyDescent="0.2">
      <c r="A12" s="28" t="s">
        <v>28</v>
      </c>
      <c r="B12" s="36" t="s">
        <v>34</v>
      </c>
    </row>
    <row r="13" spans="1:2" ht="33" customHeight="1" x14ac:dyDescent="0.2">
      <c r="A13" s="37" t="s">
        <v>29</v>
      </c>
      <c r="B13" s="38" t="s">
        <v>35</v>
      </c>
    </row>
  </sheetData>
  <hyperlinks>
    <hyperlink ref="B10" r:id="rId1" xr:uid="{39AEA5BE-E568-4352-A62F-2F3A1ABC8772}"/>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zoomScale="80" zoomScaleNormal="80" workbookViewId="0">
      <pane xSplit="1" ySplit="4" topLeftCell="T5" activePane="bottomRight" state="frozen"/>
      <selection pane="topRight" activeCell="B1" sqref="B1"/>
      <selection pane="bottomLeft" activeCell="A5" sqref="A5"/>
      <selection pane="bottomRight" activeCell="Z5" sqref="Z5:Z14"/>
    </sheetView>
  </sheetViews>
  <sheetFormatPr defaultRowHeight="15" x14ac:dyDescent="0.2"/>
  <cols>
    <col min="1" max="1" width="35.28515625" style="1" customWidth="1"/>
    <col min="2" max="25" width="14.28515625" style="1" customWidth="1"/>
    <col min="26" max="26" width="14.5703125" style="1" customWidth="1"/>
    <col min="27" max="16384" width="9.140625" style="1"/>
  </cols>
  <sheetData>
    <row r="1" spans="1:26" ht="15.75" customHeight="1" x14ac:dyDescent="0.2">
      <c r="A1" s="17" t="s">
        <v>30</v>
      </c>
      <c r="B1" s="14"/>
      <c r="C1" s="14"/>
      <c r="D1" s="14"/>
      <c r="E1" s="14"/>
      <c r="F1" s="14"/>
      <c r="G1" s="14"/>
      <c r="H1" s="14"/>
      <c r="I1" s="14"/>
      <c r="J1" s="14"/>
      <c r="K1" s="14"/>
      <c r="L1" s="14"/>
      <c r="M1" s="14"/>
      <c r="N1" s="14"/>
      <c r="O1" s="14"/>
      <c r="P1" s="14"/>
      <c r="Q1" s="14"/>
      <c r="R1" s="14"/>
      <c r="S1" s="14"/>
      <c r="T1" s="14"/>
      <c r="U1" s="14"/>
      <c r="V1" s="14"/>
      <c r="W1" s="14"/>
      <c r="X1" s="14"/>
      <c r="Y1" s="14"/>
    </row>
    <row r="2" spans="1:26" ht="15.75" x14ac:dyDescent="0.2">
      <c r="A2" s="2"/>
      <c r="B2" s="7"/>
      <c r="C2" s="7"/>
      <c r="D2" s="7"/>
      <c r="E2" s="7"/>
      <c r="F2" s="8"/>
      <c r="G2" s="8"/>
      <c r="H2" s="8"/>
      <c r="I2" s="8"/>
      <c r="J2" s="8"/>
      <c r="K2" s="8"/>
      <c r="L2" s="8"/>
      <c r="M2" s="8"/>
      <c r="N2" s="8"/>
      <c r="O2" s="8"/>
      <c r="P2" s="21"/>
      <c r="Q2" s="27"/>
      <c r="R2" s="8"/>
      <c r="S2" s="8"/>
      <c r="T2" s="21"/>
      <c r="U2" s="27"/>
      <c r="V2" s="8"/>
      <c r="W2" s="8"/>
      <c r="X2" s="21"/>
      <c r="Y2" s="27" t="s">
        <v>9</v>
      </c>
    </row>
    <row r="3" spans="1:26" ht="15.75" x14ac:dyDescent="0.2">
      <c r="A3" s="3"/>
      <c r="B3" s="13">
        <v>2020</v>
      </c>
      <c r="C3" s="13"/>
      <c r="D3" s="13"/>
      <c r="E3" s="13"/>
      <c r="F3" s="13">
        <v>2021</v>
      </c>
      <c r="G3" s="13"/>
      <c r="H3" s="13"/>
      <c r="I3" s="13"/>
      <c r="J3" s="10">
        <v>2022</v>
      </c>
      <c r="K3" s="9"/>
      <c r="L3" s="11"/>
      <c r="M3" s="9"/>
      <c r="N3" s="10">
        <v>2023</v>
      </c>
      <c r="O3" s="9"/>
      <c r="P3" s="11"/>
      <c r="Q3" s="9"/>
      <c r="R3" s="10">
        <v>2024</v>
      </c>
      <c r="S3" s="9"/>
      <c r="T3" s="11"/>
      <c r="U3" s="9"/>
      <c r="V3" s="10">
        <v>2025</v>
      </c>
      <c r="W3" s="9"/>
      <c r="X3" s="11"/>
      <c r="Y3" s="9"/>
    </row>
    <row r="4" spans="1:26" ht="15.75" x14ac:dyDescent="0.2">
      <c r="A4" s="3"/>
      <c r="B4" s="12" t="s">
        <v>1</v>
      </c>
      <c r="C4" s="12" t="s">
        <v>2</v>
      </c>
      <c r="D4" s="12" t="s">
        <v>3</v>
      </c>
      <c r="E4" s="12" t="s">
        <v>4</v>
      </c>
      <c r="F4" s="12" t="s">
        <v>1</v>
      </c>
      <c r="G4" s="12" t="s">
        <v>2</v>
      </c>
      <c r="H4" s="12" t="s">
        <v>3</v>
      </c>
      <c r="I4" s="12" t="s">
        <v>4</v>
      </c>
      <c r="J4" s="12" t="s">
        <v>1</v>
      </c>
      <c r="K4" s="12" t="s">
        <v>2</v>
      </c>
      <c r="L4" s="12" t="s">
        <v>3</v>
      </c>
      <c r="M4" s="12" t="s">
        <v>4</v>
      </c>
      <c r="N4" s="12" t="s">
        <v>1</v>
      </c>
      <c r="O4" s="12" t="s">
        <v>2</v>
      </c>
      <c r="P4" s="12" t="s">
        <v>3</v>
      </c>
      <c r="Q4" s="12" t="s">
        <v>4</v>
      </c>
      <c r="R4" s="12" t="s">
        <v>1</v>
      </c>
      <c r="S4" s="12" t="s">
        <v>2</v>
      </c>
      <c r="T4" s="12" t="s">
        <v>3</v>
      </c>
      <c r="U4" s="12" t="s">
        <v>4</v>
      </c>
      <c r="V4" s="12" t="s">
        <v>1</v>
      </c>
      <c r="W4" s="12" t="s">
        <v>2</v>
      </c>
      <c r="X4" s="12" t="s">
        <v>3</v>
      </c>
      <c r="Y4" s="12" t="s">
        <v>4</v>
      </c>
    </row>
    <row r="5" spans="1:26" ht="21" customHeight="1" x14ac:dyDescent="0.2">
      <c r="A5" s="18" t="s">
        <v>6</v>
      </c>
      <c r="B5" s="24">
        <f t="shared" ref="B5:U5" si="0">SUM(B6:B7)</f>
        <v>92153</v>
      </c>
      <c r="C5" s="24">
        <f t="shared" si="0"/>
        <v>4992</v>
      </c>
      <c r="D5" s="24">
        <f t="shared" si="0"/>
        <v>40808</v>
      </c>
      <c r="E5" s="22">
        <f t="shared" si="0"/>
        <v>17472</v>
      </c>
      <c r="F5" s="24">
        <f t="shared" si="0"/>
        <v>11748</v>
      </c>
      <c r="G5" s="24">
        <f t="shared" si="0"/>
        <v>16657</v>
      </c>
      <c r="H5" s="24">
        <f t="shared" si="0"/>
        <v>22694</v>
      </c>
      <c r="I5" s="24">
        <f t="shared" si="0"/>
        <v>23360</v>
      </c>
      <c r="J5" s="24">
        <f t="shared" si="0"/>
        <v>19609</v>
      </c>
      <c r="K5" s="24">
        <f t="shared" si="0"/>
        <v>17029</v>
      </c>
      <c r="L5" s="24">
        <f t="shared" si="0"/>
        <v>29229</v>
      </c>
      <c r="M5" s="24">
        <f t="shared" si="0"/>
        <v>18929</v>
      </c>
      <c r="N5" s="24">
        <f t="shared" si="0"/>
        <v>15774</v>
      </c>
      <c r="O5" s="24">
        <f t="shared" si="0"/>
        <v>18085</v>
      </c>
      <c r="P5" s="24">
        <f t="shared" si="0"/>
        <v>24637</v>
      </c>
      <c r="Q5" s="24">
        <f t="shared" si="0"/>
        <v>39074</v>
      </c>
      <c r="R5" s="24">
        <f t="shared" si="0"/>
        <v>16290</v>
      </c>
      <c r="S5" s="24">
        <f t="shared" si="0"/>
        <v>22714</v>
      </c>
      <c r="T5" s="24">
        <f t="shared" si="0"/>
        <v>35234</v>
      </c>
      <c r="U5" s="24">
        <f t="shared" si="0"/>
        <v>51850</v>
      </c>
      <c r="V5" s="24">
        <f t="shared" ref="V5:Y5" si="1">SUM(V6:V7)</f>
        <v>59470</v>
      </c>
      <c r="W5" s="24">
        <f t="shared" si="1"/>
        <v>34564</v>
      </c>
      <c r="X5" s="24">
        <f t="shared" si="1"/>
        <v>62714</v>
      </c>
      <c r="Y5" s="24">
        <f t="shared" si="1"/>
        <v>41107</v>
      </c>
      <c r="Z5" s="42"/>
    </row>
    <row r="6" spans="1:26" ht="21" customHeight="1" x14ac:dyDescent="0.2">
      <c r="A6" s="19" t="s">
        <v>7</v>
      </c>
      <c r="B6" s="25">
        <v>87520</v>
      </c>
      <c r="C6" s="25">
        <v>2798</v>
      </c>
      <c r="D6" s="25">
        <v>33666</v>
      </c>
      <c r="E6" s="6">
        <v>10163</v>
      </c>
      <c r="F6" s="25">
        <v>5179</v>
      </c>
      <c r="G6" s="25">
        <v>6791</v>
      </c>
      <c r="H6" s="25">
        <v>14224</v>
      </c>
      <c r="I6" s="25">
        <v>16607</v>
      </c>
      <c r="J6" s="25">
        <v>10011</v>
      </c>
      <c r="K6" s="25">
        <v>9635</v>
      </c>
      <c r="L6" s="25">
        <v>15309</v>
      </c>
      <c r="M6" s="25">
        <v>13838</v>
      </c>
      <c r="N6" s="25">
        <v>8658</v>
      </c>
      <c r="O6" s="25">
        <v>3106</v>
      </c>
      <c r="P6" s="25">
        <v>2705</v>
      </c>
      <c r="Q6" s="25">
        <v>14324</v>
      </c>
      <c r="R6" s="25">
        <v>1740</v>
      </c>
      <c r="S6" s="25">
        <v>3604</v>
      </c>
      <c r="T6" s="25">
        <v>13838</v>
      </c>
      <c r="U6" s="25">
        <v>37472</v>
      </c>
      <c r="V6" s="25">
        <v>38791</v>
      </c>
      <c r="W6" s="25">
        <v>19233</v>
      </c>
      <c r="X6" s="25">
        <v>42971</v>
      </c>
      <c r="Y6" s="25">
        <v>30828</v>
      </c>
      <c r="Z6" s="42"/>
    </row>
    <row r="7" spans="1:26" ht="21" customHeight="1" x14ac:dyDescent="0.2">
      <c r="A7" s="19" t="s">
        <v>8</v>
      </c>
      <c r="B7" s="26">
        <v>4633</v>
      </c>
      <c r="C7" s="26">
        <v>2194</v>
      </c>
      <c r="D7" s="26">
        <v>7142</v>
      </c>
      <c r="E7" s="5">
        <v>7309</v>
      </c>
      <c r="F7" s="26">
        <v>6569</v>
      </c>
      <c r="G7" s="26">
        <v>9866</v>
      </c>
      <c r="H7" s="26">
        <v>8470</v>
      </c>
      <c r="I7" s="26">
        <v>6753</v>
      </c>
      <c r="J7" s="26">
        <v>9598</v>
      </c>
      <c r="K7" s="26">
        <v>7394</v>
      </c>
      <c r="L7" s="26">
        <v>13920</v>
      </c>
      <c r="M7" s="26">
        <v>5091</v>
      </c>
      <c r="N7" s="26">
        <v>7116</v>
      </c>
      <c r="O7" s="26">
        <v>14979</v>
      </c>
      <c r="P7" s="26">
        <v>21932</v>
      </c>
      <c r="Q7" s="26">
        <v>24750</v>
      </c>
      <c r="R7" s="26">
        <v>14550</v>
      </c>
      <c r="S7" s="26">
        <v>19110</v>
      </c>
      <c r="T7" s="26">
        <v>21396</v>
      </c>
      <c r="U7" s="26">
        <v>14378</v>
      </c>
      <c r="V7" s="26">
        <v>20679</v>
      </c>
      <c r="W7" s="26">
        <v>15331</v>
      </c>
      <c r="X7" s="26">
        <v>19743</v>
      </c>
      <c r="Y7" s="26">
        <v>10279</v>
      </c>
      <c r="Z7" s="42"/>
    </row>
    <row r="8" spans="1:26" ht="21" customHeight="1" x14ac:dyDescent="0.2">
      <c r="A8" s="18" t="s">
        <v>11</v>
      </c>
      <c r="B8" s="24">
        <f>SUM(B9:B11)</f>
        <v>5044065.32</v>
      </c>
      <c r="C8" s="24">
        <f t="shared" ref="C8:U8" si="2">SUM(C9:C11)</f>
        <v>1472133.2000000002</v>
      </c>
      <c r="D8" s="24">
        <f t="shared" si="2"/>
        <v>1549209</v>
      </c>
      <c r="E8" s="24">
        <f t="shared" si="2"/>
        <v>1664008.44</v>
      </c>
      <c r="F8" s="24">
        <f t="shared" si="2"/>
        <v>1343730</v>
      </c>
      <c r="G8" s="24">
        <f t="shared" si="2"/>
        <v>1643065.24</v>
      </c>
      <c r="H8" s="24">
        <f t="shared" si="2"/>
        <v>1904598</v>
      </c>
      <c r="I8" s="24">
        <f t="shared" si="2"/>
        <v>2093231</v>
      </c>
      <c r="J8" s="24">
        <f t="shared" si="2"/>
        <v>2133718.5</v>
      </c>
      <c r="K8" s="24">
        <f t="shared" si="2"/>
        <v>2098882.88</v>
      </c>
      <c r="L8" s="24">
        <f t="shared" si="2"/>
        <v>1927901.1</v>
      </c>
      <c r="M8" s="24">
        <f>SUM(M9:M11)</f>
        <v>1699082.5</v>
      </c>
      <c r="N8" s="24">
        <f t="shared" si="2"/>
        <v>3439201.76</v>
      </c>
      <c r="O8" s="24">
        <f t="shared" si="2"/>
        <v>2473630.62</v>
      </c>
      <c r="P8" s="24">
        <f t="shared" si="2"/>
        <v>2616730.0300000003</v>
      </c>
      <c r="Q8" s="24">
        <f t="shared" si="2"/>
        <v>3419012.6900000004</v>
      </c>
      <c r="R8" s="24">
        <f t="shared" si="2"/>
        <v>2717652.7</v>
      </c>
      <c r="S8" s="24">
        <f t="shared" si="2"/>
        <v>2582717.4000000004</v>
      </c>
      <c r="T8" s="24">
        <f t="shared" si="2"/>
        <v>2927256.7</v>
      </c>
      <c r="U8" s="24">
        <f t="shared" si="2"/>
        <v>3190295.5</v>
      </c>
      <c r="V8" s="24">
        <f t="shared" ref="V8:Y8" si="3">SUM(V9:V11)</f>
        <v>3067988</v>
      </c>
      <c r="W8" s="24">
        <f t="shared" si="3"/>
        <v>3116338.4</v>
      </c>
      <c r="X8" s="24">
        <f t="shared" si="3"/>
        <v>3228649.7</v>
      </c>
      <c r="Y8" s="24">
        <f t="shared" si="3"/>
        <v>3302641.9</v>
      </c>
      <c r="Z8" s="42"/>
    </row>
    <row r="9" spans="1:26" ht="21" customHeight="1" x14ac:dyDescent="0.2">
      <c r="A9" s="19" t="s">
        <v>7</v>
      </c>
      <c r="B9" s="25">
        <v>1656389.5499999998</v>
      </c>
      <c r="C9" s="25">
        <v>904505</v>
      </c>
      <c r="D9" s="25">
        <v>868783.79999999993</v>
      </c>
      <c r="E9" s="25">
        <v>885216.49999999988</v>
      </c>
      <c r="F9" s="25">
        <v>410449.7</v>
      </c>
      <c r="G9" s="25">
        <v>695038.39999999991</v>
      </c>
      <c r="H9" s="25">
        <v>640654.19999999995</v>
      </c>
      <c r="I9" s="25">
        <v>879142.39999999991</v>
      </c>
      <c r="J9" s="25">
        <v>1329450.7000000002</v>
      </c>
      <c r="K9" s="25">
        <v>1051569.33</v>
      </c>
      <c r="L9" s="25">
        <v>876874.7</v>
      </c>
      <c r="M9" s="25">
        <v>900728.1</v>
      </c>
      <c r="N9" s="25">
        <v>1222158.19</v>
      </c>
      <c r="O9" s="25">
        <v>1332126.22</v>
      </c>
      <c r="P9" s="25">
        <v>1418776.01</v>
      </c>
      <c r="Q9" s="25">
        <v>1570800.19</v>
      </c>
      <c r="R9" s="25">
        <v>1614229.5</v>
      </c>
      <c r="S9" s="25">
        <v>1461114.6</v>
      </c>
      <c r="T9" s="25">
        <v>1626139.9</v>
      </c>
      <c r="U9" s="25">
        <v>1646730.6</v>
      </c>
      <c r="V9" s="25">
        <v>1830903</v>
      </c>
      <c r="W9" s="25">
        <v>1864628.4</v>
      </c>
      <c r="X9" s="25">
        <v>1881444.9</v>
      </c>
      <c r="Y9" s="25">
        <v>1834895.5</v>
      </c>
      <c r="Z9" s="42"/>
    </row>
    <row r="10" spans="1:26" ht="21" customHeight="1" x14ac:dyDescent="0.2">
      <c r="A10" s="19" t="s">
        <v>8</v>
      </c>
      <c r="B10" s="25">
        <v>159290.9</v>
      </c>
      <c r="C10" s="25">
        <v>73560.399999999994</v>
      </c>
      <c r="D10" s="25">
        <v>104014.1</v>
      </c>
      <c r="E10" s="25">
        <v>114201.24000000002</v>
      </c>
      <c r="F10" s="25">
        <v>125965.9</v>
      </c>
      <c r="G10" s="25">
        <v>110119.5</v>
      </c>
      <c r="H10" s="25">
        <v>112715.2</v>
      </c>
      <c r="I10" s="25">
        <v>82353.100000000006</v>
      </c>
      <c r="J10" s="25">
        <v>133818.70000000001</v>
      </c>
      <c r="K10" s="25">
        <v>92695.7</v>
      </c>
      <c r="L10" s="25">
        <v>121471.4</v>
      </c>
      <c r="M10" s="25">
        <v>86369.600000000006</v>
      </c>
      <c r="N10" s="25">
        <v>93583.57</v>
      </c>
      <c r="O10" s="25">
        <v>139153</v>
      </c>
      <c r="P10" s="25">
        <v>130657.85</v>
      </c>
      <c r="Q10" s="25">
        <v>120576.7</v>
      </c>
      <c r="R10" s="25">
        <v>127351.6</v>
      </c>
      <c r="S10" s="25">
        <v>132709.29999999999</v>
      </c>
      <c r="T10" s="25">
        <v>147671.20000000001</v>
      </c>
      <c r="U10" s="25">
        <v>126039.6</v>
      </c>
      <c r="V10" s="25">
        <v>99926</v>
      </c>
      <c r="W10" s="25">
        <v>111442.7</v>
      </c>
      <c r="X10" s="25">
        <v>157219.5</v>
      </c>
      <c r="Y10" s="25">
        <v>131177.70000000001</v>
      </c>
      <c r="Z10" s="42"/>
    </row>
    <row r="11" spans="1:26" ht="21" customHeight="1" x14ac:dyDescent="0.2">
      <c r="A11" s="19" t="s">
        <v>12</v>
      </c>
      <c r="B11" s="26">
        <v>3228384.87</v>
      </c>
      <c r="C11" s="26">
        <v>494067.80000000005</v>
      </c>
      <c r="D11" s="26">
        <v>576411.10000000009</v>
      </c>
      <c r="E11" s="25">
        <v>664590.69999999995</v>
      </c>
      <c r="F11" s="26">
        <v>807314.4</v>
      </c>
      <c r="G11" s="26">
        <v>837907.34000000008</v>
      </c>
      <c r="H11" s="25">
        <v>1151228.6000000001</v>
      </c>
      <c r="I11" s="25">
        <v>1131735.5</v>
      </c>
      <c r="J11" s="25">
        <v>670449.10000000009</v>
      </c>
      <c r="K11" s="25">
        <v>954617.85</v>
      </c>
      <c r="L11" s="25">
        <v>929555</v>
      </c>
      <c r="M11" s="25">
        <v>711984.8</v>
      </c>
      <c r="N11" s="25">
        <v>2123460</v>
      </c>
      <c r="O11" s="25">
        <v>1002351.4</v>
      </c>
      <c r="P11" s="25">
        <v>1067296.17</v>
      </c>
      <c r="Q11" s="25">
        <v>1727635.8000000003</v>
      </c>
      <c r="R11" s="26">
        <v>976071.6</v>
      </c>
      <c r="S11" s="26">
        <v>988893.5</v>
      </c>
      <c r="T11" s="26">
        <v>1153445.6000000001</v>
      </c>
      <c r="U11" s="26">
        <v>1417525.3</v>
      </c>
      <c r="V11" s="26">
        <v>1137159</v>
      </c>
      <c r="W11" s="26">
        <v>1140267.3</v>
      </c>
      <c r="X11" s="26">
        <v>1189985.3</v>
      </c>
      <c r="Y11" s="26">
        <v>1336568.7</v>
      </c>
      <c r="Z11" s="42"/>
    </row>
    <row r="12" spans="1:26" ht="21" customHeight="1" x14ac:dyDescent="0.2">
      <c r="A12" s="18" t="s">
        <v>10</v>
      </c>
      <c r="B12" s="23">
        <f t="shared" ref="B12" si="4">SUM(B13:B14)</f>
        <v>5005964</v>
      </c>
      <c r="C12" s="23">
        <f t="shared" ref="C12" si="5">SUM(C13:C14)</f>
        <v>1515618</v>
      </c>
      <c r="D12" s="23">
        <f t="shared" ref="D12" si="6">SUM(D13:D14)</f>
        <v>1731549</v>
      </c>
      <c r="E12" s="23">
        <f t="shared" ref="E12" si="7">SUM(E13:E14)</f>
        <v>1629657</v>
      </c>
      <c r="F12" s="23">
        <f t="shared" ref="F12" si="8">SUM(F13:F14)</f>
        <v>1519754</v>
      </c>
      <c r="G12" s="23">
        <f t="shared" ref="G12" si="9">SUM(G13:G14)</f>
        <v>1511966</v>
      </c>
      <c r="H12" s="23">
        <f t="shared" ref="H12" si="10">SUM(H13:H14)</f>
        <v>1881702</v>
      </c>
      <c r="I12" s="23">
        <f t="shared" ref="I12" si="11">SUM(I13:I14)</f>
        <v>2049287</v>
      </c>
      <c r="J12" s="23">
        <f t="shared" ref="J12" si="12">SUM(J13:J14)</f>
        <v>1754672</v>
      </c>
      <c r="K12" s="23">
        <f t="shared" ref="K12" si="13">SUM(K13:K14)</f>
        <v>1986258</v>
      </c>
      <c r="L12" s="23">
        <f t="shared" ref="L12" si="14">SUM(L13:L14)</f>
        <v>1832793</v>
      </c>
      <c r="M12" s="23">
        <f t="shared" ref="M12" si="15">SUM(M13:M14)</f>
        <v>1665630</v>
      </c>
      <c r="N12" s="23">
        <f t="shared" ref="N12" si="16">SUM(N13:N14)</f>
        <v>1988330</v>
      </c>
      <c r="O12" s="23">
        <f t="shared" ref="O12" si="17">SUM(O13:O14)</f>
        <v>2269880</v>
      </c>
      <c r="P12" s="23">
        <f t="shared" ref="P12" si="18">SUM(P13:P14)</f>
        <v>2491159</v>
      </c>
      <c r="Q12" s="23">
        <f t="shared" ref="Q12:Y12" si="19">SUM(Q13:Q14)</f>
        <v>3250106</v>
      </c>
      <c r="R12" s="41">
        <f t="shared" si="19"/>
        <v>0</v>
      </c>
      <c r="S12" s="41">
        <f t="shared" si="19"/>
        <v>0</v>
      </c>
      <c r="T12" s="41">
        <f t="shared" si="19"/>
        <v>0</v>
      </c>
      <c r="U12" s="41">
        <f t="shared" si="19"/>
        <v>0</v>
      </c>
      <c r="V12" s="41">
        <f t="shared" si="19"/>
        <v>0</v>
      </c>
      <c r="W12" s="41">
        <f t="shared" si="19"/>
        <v>0</v>
      </c>
      <c r="X12" s="41">
        <f t="shared" si="19"/>
        <v>0</v>
      </c>
      <c r="Y12" s="41">
        <f t="shared" si="19"/>
        <v>0</v>
      </c>
    </row>
    <row r="13" spans="1:26" ht="21" customHeight="1" x14ac:dyDescent="0.2">
      <c r="A13" s="20" t="s">
        <v>7</v>
      </c>
      <c r="B13" s="26">
        <v>3224280</v>
      </c>
      <c r="C13" s="26">
        <v>1119740</v>
      </c>
      <c r="D13" s="26">
        <v>1280726</v>
      </c>
      <c r="E13" s="26">
        <v>1186731</v>
      </c>
      <c r="F13" s="26">
        <v>1165321</v>
      </c>
      <c r="G13" s="26">
        <v>1164528</v>
      </c>
      <c r="H13" s="26">
        <v>1416117</v>
      </c>
      <c r="I13" s="26">
        <v>1504264</v>
      </c>
      <c r="J13" s="26">
        <v>1355453</v>
      </c>
      <c r="K13" s="26">
        <v>1443915</v>
      </c>
      <c r="L13" s="26">
        <v>1254612</v>
      </c>
      <c r="M13" s="26">
        <v>1175151</v>
      </c>
      <c r="N13" s="26">
        <v>1294488</v>
      </c>
      <c r="O13" s="26">
        <v>1443462</v>
      </c>
      <c r="P13" s="26">
        <v>1554027</v>
      </c>
      <c r="Q13" s="26">
        <v>1985876</v>
      </c>
      <c r="R13" s="43">
        <v>0</v>
      </c>
      <c r="S13" s="43">
        <v>0</v>
      </c>
      <c r="T13" s="43">
        <v>0</v>
      </c>
      <c r="U13" s="43">
        <v>0</v>
      </c>
      <c r="V13" s="43">
        <v>0</v>
      </c>
      <c r="W13" s="43">
        <v>0</v>
      </c>
      <c r="X13" s="43">
        <v>0</v>
      </c>
      <c r="Y13" s="43">
        <v>0</v>
      </c>
    </row>
    <row r="14" spans="1:26" ht="21" customHeight="1" x14ac:dyDescent="0.2">
      <c r="A14" s="20" t="s">
        <v>8</v>
      </c>
      <c r="B14" s="26">
        <v>1781684</v>
      </c>
      <c r="C14" s="26">
        <v>395878</v>
      </c>
      <c r="D14" s="26">
        <v>450823</v>
      </c>
      <c r="E14" s="26">
        <v>442926</v>
      </c>
      <c r="F14" s="26">
        <v>354433</v>
      </c>
      <c r="G14" s="26">
        <v>347438</v>
      </c>
      <c r="H14" s="26">
        <v>465585</v>
      </c>
      <c r="I14" s="26">
        <v>545023</v>
      </c>
      <c r="J14" s="26">
        <v>399219</v>
      </c>
      <c r="K14" s="26">
        <v>542343</v>
      </c>
      <c r="L14" s="26">
        <v>578181</v>
      </c>
      <c r="M14" s="26">
        <v>490479</v>
      </c>
      <c r="N14" s="26">
        <v>693842</v>
      </c>
      <c r="O14" s="26">
        <v>826418</v>
      </c>
      <c r="P14" s="26">
        <v>937132</v>
      </c>
      <c r="Q14" s="26">
        <v>1264230</v>
      </c>
      <c r="R14" s="43">
        <v>0</v>
      </c>
      <c r="S14" s="43">
        <v>0</v>
      </c>
      <c r="T14" s="43">
        <v>0</v>
      </c>
      <c r="U14" s="43">
        <v>0</v>
      </c>
      <c r="V14" s="43">
        <v>0</v>
      </c>
      <c r="W14" s="43">
        <v>0</v>
      </c>
      <c r="X14" s="43">
        <v>0</v>
      </c>
      <c r="Y14" s="43">
        <v>0</v>
      </c>
    </row>
    <row r="15" spans="1:26" ht="21" customHeight="1" x14ac:dyDescent="0.2">
      <c r="A15" s="39"/>
      <c r="B15" s="40"/>
      <c r="C15" s="40"/>
      <c r="D15" s="40"/>
      <c r="E15" s="40"/>
      <c r="F15" s="40"/>
      <c r="G15" s="40"/>
      <c r="H15" s="40"/>
      <c r="I15" s="40"/>
      <c r="J15" s="40"/>
      <c r="K15" s="40"/>
      <c r="L15" s="40"/>
      <c r="M15" s="40"/>
      <c r="N15" s="40"/>
      <c r="O15" s="40"/>
      <c r="P15" s="40"/>
      <c r="Q15" s="40"/>
      <c r="R15" s="46"/>
      <c r="S15" s="46"/>
      <c r="T15" s="46"/>
      <c r="U15" s="46"/>
      <c r="V15" s="46"/>
      <c r="W15" s="46"/>
      <c r="X15" s="46"/>
      <c r="Y15" s="46"/>
    </row>
    <row r="16" spans="1:26" x14ac:dyDescent="0.2">
      <c r="A16" s="4" t="s">
        <v>0</v>
      </c>
      <c r="U16" s="45"/>
    </row>
    <row r="17" spans="1:23" x14ac:dyDescent="0.2">
      <c r="A17" s="1" t="s">
        <v>5</v>
      </c>
    </row>
    <row r="19" spans="1:23" x14ac:dyDescent="0.2">
      <c r="E19" s="44"/>
      <c r="I19" s="42"/>
      <c r="M19" s="44"/>
      <c r="Q19" s="44"/>
      <c r="U19" s="44"/>
    </row>
    <row r="20" spans="1:23" x14ac:dyDescent="0.2">
      <c r="A20" s="16"/>
      <c r="E20" s="44"/>
      <c r="I20" s="42"/>
      <c r="M20" s="44"/>
      <c r="Q20" s="44"/>
      <c r="U20" s="44"/>
    </row>
    <row r="21" spans="1:23" x14ac:dyDescent="0.2">
      <c r="A21" s="15"/>
      <c r="E21" s="44"/>
      <c r="I21" s="42"/>
      <c r="M21" s="44"/>
      <c r="Q21" s="44"/>
      <c r="U21" s="44"/>
    </row>
    <row r="22" spans="1:23" x14ac:dyDescent="0.2">
      <c r="E22" s="44"/>
      <c r="M22" s="44"/>
      <c r="Q22" s="44"/>
      <c r="U22" s="44"/>
    </row>
    <row r="23" spans="1:23" x14ac:dyDescent="0.2">
      <c r="E23" s="44"/>
      <c r="I23" s="45"/>
      <c r="M23" s="44"/>
      <c r="Q23" s="44"/>
      <c r="U23" s="44"/>
    </row>
    <row r="24" spans="1:23" x14ac:dyDescent="0.2">
      <c r="E24" s="44"/>
      <c r="I24" s="45"/>
      <c r="M24" s="44"/>
      <c r="Q24" s="44"/>
      <c r="U24" s="44"/>
    </row>
    <row r="28" spans="1:23" x14ac:dyDescent="0.2">
      <c r="J28" s="44"/>
      <c r="K28" s="44"/>
      <c r="L28" s="44"/>
      <c r="M28" s="44"/>
      <c r="N28" s="44"/>
      <c r="O28" s="44"/>
      <c r="P28" s="44"/>
      <c r="Q28" s="44"/>
      <c r="R28" s="44"/>
      <c r="S28" s="44"/>
      <c r="T28" s="44"/>
      <c r="U28" s="44"/>
      <c r="V28" s="44"/>
      <c r="W28" s="44"/>
    </row>
    <row r="29" spans="1:23" x14ac:dyDescent="0.2">
      <c r="J29" s="44"/>
      <c r="K29" s="44"/>
      <c r="L29" s="44"/>
      <c r="M29" s="44"/>
      <c r="N29" s="44"/>
      <c r="O29" s="44"/>
      <c r="P29" s="44"/>
      <c r="Q29" s="44"/>
      <c r="R29" s="44"/>
      <c r="S29" s="44"/>
      <c r="T29" s="44"/>
      <c r="U29" s="44"/>
      <c r="V29" s="44"/>
      <c r="W29" s="44"/>
    </row>
    <row r="30" spans="1:23" x14ac:dyDescent="0.2">
      <c r="J30" s="44"/>
      <c r="K30" s="44"/>
      <c r="L30" s="44"/>
      <c r="M30" s="44"/>
      <c r="N30" s="44"/>
      <c r="O30" s="44"/>
      <c r="P30" s="44"/>
      <c r="Q30" s="44"/>
      <c r="R30" s="44"/>
      <c r="S30" s="44"/>
      <c r="T30" s="44"/>
      <c r="U30" s="44"/>
      <c r="V30" s="44"/>
      <c r="W30" s="44"/>
    </row>
    <row r="31" spans="1:23" x14ac:dyDescent="0.2">
      <c r="J31" s="44"/>
      <c r="K31" s="44"/>
      <c r="L31" s="44"/>
      <c r="M31" s="44"/>
      <c r="N31" s="44"/>
      <c r="O31" s="44"/>
      <c r="P31" s="44"/>
      <c r="Q31" s="44"/>
      <c r="R31" s="44"/>
      <c r="S31" s="44"/>
      <c r="T31" s="44"/>
      <c r="U31" s="44"/>
      <c r="V31" s="44"/>
      <c r="W31" s="44"/>
    </row>
    <row r="32" spans="1:23" x14ac:dyDescent="0.2">
      <c r="J32" s="44"/>
      <c r="K32" s="44"/>
      <c r="L32" s="44"/>
      <c r="M32" s="44"/>
      <c r="N32" s="44"/>
      <c r="O32" s="44"/>
      <c r="P32" s="44"/>
      <c r="Q32" s="44"/>
      <c r="R32" s="44"/>
      <c r="S32" s="44"/>
      <c r="T32" s="44"/>
      <c r="U32" s="44"/>
      <c r="V32" s="44"/>
      <c r="W32" s="44"/>
    </row>
    <row r="33" spans="10:23" x14ac:dyDescent="0.2">
      <c r="J33" s="44"/>
      <c r="K33" s="44"/>
      <c r="L33" s="44"/>
      <c r="M33" s="44"/>
      <c r="N33" s="44"/>
      <c r="O33" s="44"/>
      <c r="P33" s="44"/>
      <c r="Q33" s="44"/>
      <c r="R33" s="44"/>
      <c r="S33" s="44"/>
      <c r="T33" s="44"/>
      <c r="U33" s="44"/>
      <c r="V33" s="44"/>
      <c r="W33" s="44"/>
    </row>
    <row r="34" spans="10:23" x14ac:dyDescent="0.2">
      <c r="J34" s="44"/>
      <c r="K34" s="44"/>
      <c r="L34" s="44"/>
      <c r="M34" s="44"/>
      <c r="N34" s="44"/>
      <c r="O34" s="44"/>
      <c r="P34" s="44"/>
      <c r="Q34" s="44"/>
      <c r="R34" s="44"/>
      <c r="S34" s="44"/>
      <c r="T34" s="44"/>
      <c r="U34" s="44"/>
      <c r="V34" s="44"/>
      <c r="W34" s="44"/>
    </row>
    <row r="35" spans="10:23" x14ac:dyDescent="0.2">
      <c r="J35" s="44"/>
      <c r="K35" s="44"/>
      <c r="L35" s="44"/>
      <c r="M35" s="44"/>
      <c r="N35" s="44"/>
      <c r="O35" s="44"/>
      <c r="P35" s="44"/>
      <c r="Q35" s="44"/>
      <c r="R35" s="44"/>
      <c r="S35" s="44"/>
      <c r="T35" s="44"/>
      <c r="U35" s="44"/>
      <c r="V35" s="44"/>
      <c r="W35" s="44"/>
    </row>
    <row r="36" spans="10:23" x14ac:dyDescent="0.2">
      <c r="J36" s="44"/>
      <c r="K36" s="44"/>
      <c r="L36" s="44"/>
      <c r="M36" s="44"/>
      <c r="N36" s="44"/>
      <c r="O36" s="44"/>
      <c r="P36" s="44"/>
      <c r="Q36" s="44"/>
      <c r="R36" s="44"/>
      <c r="S36" s="44"/>
      <c r="T36" s="44"/>
      <c r="U36" s="44"/>
      <c r="V36" s="44"/>
      <c r="W36" s="44"/>
    </row>
    <row r="37" spans="10:23" x14ac:dyDescent="0.2">
      <c r="J37" s="44"/>
      <c r="K37" s="44"/>
      <c r="L37" s="44"/>
      <c r="M37" s="44"/>
      <c r="N37" s="44"/>
      <c r="O37" s="44"/>
      <c r="P37" s="44"/>
      <c r="Q37" s="44"/>
      <c r="R37" s="44"/>
      <c r="S37" s="44"/>
      <c r="T37" s="44"/>
      <c r="U37" s="44"/>
      <c r="V37" s="44"/>
      <c r="W37" s="44"/>
    </row>
    <row r="38" spans="10:23" x14ac:dyDescent="0.2">
      <c r="J38" s="44"/>
      <c r="K38" s="44"/>
      <c r="L38" s="44"/>
      <c r="M38" s="44"/>
      <c r="N38" s="44"/>
      <c r="O38" s="44"/>
      <c r="P38" s="44"/>
      <c r="Q38" s="44"/>
      <c r="R38" s="44"/>
      <c r="S38" s="44"/>
      <c r="T38" s="44"/>
      <c r="U38" s="44"/>
      <c r="V38" s="44"/>
      <c r="W38" s="44"/>
    </row>
    <row r="39" spans="10:23" x14ac:dyDescent="0.2">
      <c r="J39" s="44"/>
      <c r="K39" s="44"/>
      <c r="L39" s="44"/>
      <c r="M39" s="44"/>
      <c r="N39" s="44"/>
      <c r="O39" s="44"/>
      <c r="P39" s="44"/>
      <c r="Q39" s="44"/>
      <c r="R39" s="44"/>
      <c r="S39" s="44"/>
      <c r="T39" s="44"/>
      <c r="U39" s="44"/>
      <c r="V39" s="44"/>
      <c r="W39" s="44"/>
    </row>
    <row r="40" spans="10:23" x14ac:dyDescent="0.2">
      <c r="J40" s="44"/>
      <c r="K40" s="44"/>
      <c r="L40" s="44"/>
      <c r="M40" s="44"/>
      <c r="N40" s="44"/>
      <c r="O40" s="44"/>
      <c r="P40" s="44"/>
      <c r="Q40" s="44"/>
      <c r="R40" s="44"/>
      <c r="S40" s="44"/>
      <c r="T40" s="44"/>
      <c r="U40" s="44"/>
      <c r="V40" s="44"/>
      <c r="W40" s="44"/>
    </row>
    <row r="41" spans="10:23" x14ac:dyDescent="0.2">
      <c r="J41" s="44"/>
      <c r="K41" s="44"/>
      <c r="L41" s="44"/>
      <c r="M41" s="44"/>
      <c r="N41" s="44"/>
      <c r="O41" s="44"/>
      <c r="P41" s="44"/>
      <c r="Q41" s="44"/>
      <c r="R41" s="44"/>
      <c r="S41" s="44"/>
      <c r="T41" s="44"/>
      <c r="U41" s="44"/>
      <c r="V41" s="44"/>
      <c r="W41" s="4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DEF035-73C6-48A8-AD63-7286A8CB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2DB24-B213-473D-BEB2-144FFEC8AB22}">
  <ds:schemaRefs>
    <ds:schemaRef ds:uri="http://schemas.microsoft.com/office/2006/metadata/properties"/>
    <ds:schemaRef ds:uri="http://purl.org/dc/terms/"/>
    <ds:schemaRef ds:uri="http://schemas.microsoft.com/office/2006/documentManagement/types"/>
    <ds:schemaRef ds:uri="3eb395c1-c26a-485a-a474-2edaaa77b21c"/>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3E168FB5-D8F1-414C-9029-D702D72CE112}">
  <ds:schemaRefs>
    <ds:schemaRef ds:uri="http://schemas.microsoft.com/sharepoint/events"/>
  </ds:schemaRefs>
</ds:datastoreItem>
</file>

<file path=customXml/itemProps4.xml><?xml version="1.0" encoding="utf-8"?>
<ds:datastoreItem xmlns:ds="http://schemas.openxmlformats.org/officeDocument/2006/customXml" ds:itemID="{C30D5AE3-DCC3-4135-B81B-351D0605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2019-03-02T07:16:29Z</dcterms:created>
  <dcterms:modified xsi:type="dcterms:W3CDTF">2026-02-18T01:06:36Z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