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aqilah_hamid\Downloads\Vital stats as of 21092023\"/>
    </mc:Choice>
  </mc:AlternateContent>
  <xr:revisionPtr revIDLastSave="0" documentId="13_ncr:1_{BC19066C-8492-4E57-A3CB-05868175635E}" xr6:coauthVersionLast="36" xr6:coauthVersionMax="36" xr10:uidLastSave="{00000000-0000-0000-0000-000000000000}"/>
  <bookViews>
    <workbookView xWindow="0" yWindow="0" windowWidth="13200" windowHeight="11580" xr2:uid="{00000000-000D-0000-FFFF-FFFF00000000}"/>
  </bookViews>
  <sheets>
    <sheet name="Metadata" sheetId="1" r:id="rId1"/>
    <sheet name="Data"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2" i="2" l="1"/>
  <c r="I53" i="2"/>
  <c r="I49" i="2"/>
  <c r="I45" i="2"/>
  <c r="I41" i="2"/>
  <c r="I37" i="2"/>
  <c r="I33" i="2"/>
  <c r="I29" i="2"/>
  <c r="I25" i="2"/>
  <c r="I21" i="2"/>
  <c r="I17" i="2"/>
  <c r="I13" i="2"/>
  <c r="I9" i="2"/>
  <c r="I63" i="2"/>
  <c r="I61" i="2" l="1"/>
  <c r="I5" i="2"/>
  <c r="G62" i="2"/>
  <c r="G57" i="2"/>
  <c r="G53" i="2"/>
  <c r="G49" i="2"/>
  <c r="G45" i="2"/>
  <c r="G41" i="2"/>
  <c r="G37" i="2"/>
  <c r="G33" i="2"/>
  <c r="G29" i="2"/>
  <c r="G25" i="2"/>
  <c r="G21" i="2"/>
  <c r="G17" i="2"/>
  <c r="G13" i="2"/>
  <c r="G9" i="2"/>
  <c r="G7" i="2"/>
  <c r="G5" i="2" s="1"/>
  <c r="G63" i="2" l="1"/>
  <c r="G61" i="2" s="1"/>
  <c r="F9" i="2"/>
  <c r="H62" i="2"/>
  <c r="H53" i="2"/>
  <c r="H49" i="2"/>
  <c r="H45" i="2"/>
  <c r="H41" i="2"/>
  <c r="H37" i="2"/>
  <c r="H33" i="2"/>
  <c r="H29" i="2"/>
  <c r="H25" i="2"/>
  <c r="H21" i="2"/>
  <c r="H17" i="2"/>
  <c r="H13" i="2"/>
  <c r="H9" i="2"/>
  <c r="H7" i="2"/>
  <c r="H63" i="2" s="1"/>
  <c r="H5" i="2"/>
  <c r="H61" i="2" l="1"/>
  <c r="F62" i="2"/>
  <c r="F57" i="2"/>
  <c r="F53" i="2"/>
  <c r="F49" i="2"/>
  <c r="F45" i="2"/>
  <c r="F41" i="2"/>
  <c r="F37" i="2"/>
  <c r="F33" i="2"/>
  <c r="F29" i="2"/>
  <c r="F25" i="2"/>
  <c r="F21" i="2"/>
  <c r="F17" i="2"/>
  <c r="F13" i="2"/>
  <c r="F7" i="2"/>
  <c r="F63" i="2" s="1"/>
  <c r="F61" i="2" l="1"/>
  <c r="F5" i="2"/>
</calcChain>
</file>

<file path=xl/sharedStrings.xml><?xml version="1.0" encoding="utf-8"?>
<sst xmlns="http://schemas.openxmlformats.org/spreadsheetml/2006/main" count="116" uniqueCount="50">
  <si>
    <t>Title of dataset:</t>
  </si>
  <si>
    <t>Definition / Concept:</t>
  </si>
  <si>
    <t xml:space="preserve">Pertinent information on Muslim marriages and divorces are compiled from the administrative records of marriages and divorces maintained by the Syariah Courts, State Judiciary Department, Prime Minister’s Office.
Pertinent information on Civil marriages and divorces are compiled from the administrative records of marriages and divorces maintained by the Supreme Court, State Judiciary Department, Prime Minister’s Office.
Meanwhile, pertinent information on Customary and other marriages and divorces are compiled from the administrative records of marriages and divorces received by the Attorney General Chambers, Prime Minister’s Office.
</t>
  </si>
  <si>
    <t>Frequency:</t>
  </si>
  <si>
    <t xml:space="preserve">Annual
</t>
  </si>
  <si>
    <t>Unit of measure:</t>
  </si>
  <si>
    <t xml:space="preserve">Person
</t>
  </si>
  <si>
    <t>Level of disaggregation:</t>
  </si>
  <si>
    <t>Footnote:</t>
  </si>
  <si>
    <t xml:space="preserve">-
</t>
  </si>
  <si>
    <t>Data source:</t>
  </si>
  <si>
    <t xml:space="preserve">State Judiciary Department and Attorney General Chambers, Prime Minister's Office
</t>
  </si>
  <si>
    <t>Availability (start &amp; end periods):</t>
  </si>
  <si>
    <t>URL for direct access to data series/ statistical table:</t>
  </si>
  <si>
    <t xml:space="preserve">http://www.deps.gov.bn/SitePages/eData%20library.aspx
</t>
  </si>
  <si>
    <t xml:space="preserve">Formats for download: </t>
  </si>
  <si>
    <t xml:space="preserve">xlsx
</t>
  </si>
  <si>
    <t xml:space="preserve">URL to terms of use: </t>
  </si>
  <si>
    <t xml:space="preserve"> Marriages by Age Group of Grooms and Brides</t>
  </si>
  <si>
    <t xml:space="preserve"> </t>
  </si>
  <si>
    <t>Age Group</t>
  </si>
  <si>
    <t>Below 15</t>
  </si>
  <si>
    <t>Persons</t>
  </si>
  <si>
    <t>-</t>
  </si>
  <si>
    <t>Grooms</t>
  </si>
  <si>
    <t>Brides</t>
  </si>
  <si>
    <t>15   -   19</t>
  </si>
  <si>
    <t>20   -   24</t>
  </si>
  <si>
    <t>25   -   29</t>
  </si>
  <si>
    <t>30   -   34</t>
  </si>
  <si>
    <t>35   -   39</t>
  </si>
  <si>
    <t>40   -   44</t>
  </si>
  <si>
    <t>45   -   49</t>
  </si>
  <si>
    <t>50   -   54</t>
  </si>
  <si>
    <t>55   -   59</t>
  </si>
  <si>
    <t>60   -   64</t>
  </si>
  <si>
    <t>65   -   69</t>
  </si>
  <si>
    <t>70 and Above</t>
  </si>
  <si>
    <t>Not Stated</t>
  </si>
  <si>
    <t>Total</t>
  </si>
  <si>
    <t xml:space="preserve">Source:  </t>
  </si>
  <si>
    <t xml:space="preserve"> - State Judiciary Department and Attorney General Chambers, Prime Minister's Office</t>
  </si>
  <si>
    <t xml:space="preserve">Note:  </t>
  </si>
  <si>
    <t xml:space="preserve"> - Include Muslim, Civil, Customary and other marriages</t>
  </si>
  <si>
    <t xml:space="preserve">Marriages by Age Group of Grooms and Brides
</t>
  </si>
  <si>
    <t xml:space="preserve"> - '-' means Nil</t>
  </si>
  <si>
    <t xml:space="preserve"> - Age Group;
 - Grooms; and 
 - Brides
</t>
  </si>
  <si>
    <t xml:space="preserve">Data last updated: </t>
  </si>
  <si>
    <t xml:space="preserve">2015-2022
</t>
  </si>
  <si>
    <t>17/4/2023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</si>
</sst>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2"/>
      <color theme="1"/>
      <name val="Arial"/>
      <family val="2"/>
    </font>
    <font>
      <u/>
      <sz val="11"/>
      <color theme="10"/>
      <name val="Calibri"/>
      <family val="2"/>
      <scheme val="minor"/>
    </font>
    <font>
      <u/>
      <sz val="12"/>
      <color theme="10"/>
      <name val="Arial"/>
      <family val="2"/>
    </font>
    <font>
      <b/>
      <sz val="12"/>
      <color theme="1"/>
      <name val="Arial"/>
      <family val="2"/>
    </font>
    <font>
      <sz val="12"/>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7">
    <xf numFmtId="0" fontId="0" fillId="0" borderId="0" xfId="0"/>
    <xf numFmtId="0" fontId="1" fillId="0" borderId="1" xfId="0" applyFont="1" applyFill="1" applyBorder="1" applyAlignment="1">
      <alignment vertical="top"/>
    </xf>
    <xf numFmtId="0" fontId="1" fillId="0" borderId="1" xfId="0" applyFont="1" applyFill="1" applyBorder="1" applyAlignment="1">
      <alignment wrapText="1"/>
    </xf>
    <xf numFmtId="0" fontId="1" fillId="0" borderId="0" xfId="0" applyFont="1"/>
    <xf numFmtId="0" fontId="1" fillId="0" borderId="1" xfId="0" applyFont="1" applyFill="1" applyBorder="1" applyAlignment="1">
      <alignment horizontal="justify" vertical="center" wrapText="1"/>
    </xf>
    <xf numFmtId="0" fontId="1" fillId="0" borderId="1" xfId="0" quotePrefix="1" applyFont="1" applyFill="1" applyBorder="1" applyAlignment="1">
      <alignment wrapText="1"/>
    </xf>
    <xf numFmtId="0" fontId="3" fillId="0" borderId="1" xfId="1" applyFont="1" applyFill="1" applyBorder="1" applyAlignment="1">
      <alignment wrapText="1"/>
    </xf>
    <xf numFmtId="0" fontId="4" fillId="0" borderId="1" xfId="0" applyFont="1" applyBorder="1"/>
    <xf numFmtId="0" fontId="1" fillId="0" borderId="1" xfId="0" applyFont="1" applyBorder="1" applyAlignment="1">
      <alignment horizontal="right"/>
    </xf>
    <xf numFmtId="0" fontId="1" fillId="0" borderId="1" xfId="0" applyFont="1" applyBorder="1" applyAlignment="1">
      <alignment horizontal="left" indent="1"/>
    </xf>
    <xf numFmtId="3" fontId="1" fillId="0" borderId="1" xfId="0" applyNumberFormat="1" applyFont="1" applyBorder="1" applyAlignment="1">
      <alignment horizontal="right"/>
    </xf>
    <xf numFmtId="0" fontId="5" fillId="0" borderId="1" xfId="0" applyFont="1" applyFill="1" applyBorder="1" applyAlignment="1">
      <alignment horizontal="justify" vertical="top" wrapText="1"/>
    </xf>
    <xf numFmtId="0" fontId="1" fillId="0" borderId="1" xfId="0" applyFont="1" applyBorder="1" applyAlignment="1">
      <alignment horizontal="left" vertical="top"/>
    </xf>
    <xf numFmtId="14" fontId="1" fillId="0" borderId="1" xfId="0" applyNumberFormat="1" applyFont="1" applyBorder="1" applyAlignment="1">
      <alignment horizontal="left" vertical="top"/>
    </xf>
    <xf numFmtId="0" fontId="4" fillId="0" borderId="0" xfId="0" applyFont="1" applyAlignment="1">
      <alignment horizontal="center"/>
    </xf>
    <xf numFmtId="0" fontId="4" fillId="0" borderId="2" xfId="0" applyFont="1" applyBorder="1" applyAlignment="1">
      <alignment horizontal="center"/>
    </xf>
    <xf numFmtId="0" fontId="4" fillId="0" borderId="1"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eps.gov.bn/SitePages/eData%20libr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3"/>
  <sheetViews>
    <sheetView tabSelected="1" workbookViewId="0">
      <selection activeCell="B2" sqref="B2"/>
    </sheetView>
  </sheetViews>
  <sheetFormatPr defaultColWidth="9.140625" defaultRowHeight="15" x14ac:dyDescent="0.2"/>
  <cols>
    <col min="1" max="1" width="5.7109375" style="3" customWidth="1"/>
    <col min="2" max="2" width="52.7109375" style="3" customWidth="1"/>
    <col min="3" max="3" width="87.7109375" style="3" customWidth="1"/>
    <col min="4" max="16384" width="9.140625" style="3"/>
  </cols>
  <sheetData>
    <row r="2" spans="2:3" ht="30" x14ac:dyDescent="0.2">
      <c r="B2" s="1" t="s">
        <v>0</v>
      </c>
      <c r="C2" s="2" t="s">
        <v>44</v>
      </c>
    </row>
    <row r="3" spans="2:3" ht="180" x14ac:dyDescent="0.2">
      <c r="B3" s="1" t="s">
        <v>1</v>
      </c>
      <c r="C3" s="11" t="s">
        <v>2</v>
      </c>
    </row>
    <row r="4" spans="2:3" ht="30" x14ac:dyDescent="0.2">
      <c r="B4" s="1" t="s">
        <v>3</v>
      </c>
      <c r="C4" s="4" t="s">
        <v>4</v>
      </c>
    </row>
    <row r="5" spans="2:3" ht="30" x14ac:dyDescent="0.2">
      <c r="B5" s="1" t="s">
        <v>5</v>
      </c>
      <c r="C5" s="2" t="s">
        <v>6</v>
      </c>
    </row>
    <row r="6" spans="2:3" ht="60" x14ac:dyDescent="0.2">
      <c r="B6" s="1" t="s">
        <v>7</v>
      </c>
      <c r="C6" s="2" t="s">
        <v>46</v>
      </c>
    </row>
    <row r="7" spans="2:3" ht="30" x14ac:dyDescent="0.2">
      <c r="B7" s="1" t="s">
        <v>8</v>
      </c>
      <c r="C7" s="5" t="s">
        <v>9</v>
      </c>
    </row>
    <row r="8" spans="2:3" ht="30" x14ac:dyDescent="0.2">
      <c r="B8" s="1" t="s">
        <v>10</v>
      </c>
      <c r="C8" s="4" t="s">
        <v>11</v>
      </c>
    </row>
    <row r="9" spans="2:3" ht="30" x14ac:dyDescent="0.2">
      <c r="B9" s="1" t="s">
        <v>12</v>
      </c>
      <c r="C9" s="2" t="s">
        <v>48</v>
      </c>
    </row>
    <row r="10" spans="2:3" ht="30" x14ac:dyDescent="0.2">
      <c r="B10" s="1" t="s">
        <v>13</v>
      </c>
      <c r="C10" s="6" t="s">
        <v>14</v>
      </c>
    </row>
    <row r="11" spans="2:3" ht="30" x14ac:dyDescent="0.2">
      <c r="B11" s="1" t="s">
        <v>15</v>
      </c>
      <c r="C11" s="2" t="s">
        <v>16</v>
      </c>
    </row>
    <row r="12" spans="2:3" ht="30" x14ac:dyDescent="0.2">
      <c r="B12" s="1" t="s">
        <v>17</v>
      </c>
      <c r="C12" s="5" t="s">
        <v>9</v>
      </c>
    </row>
    <row r="13" spans="2:3" ht="33" customHeight="1" x14ac:dyDescent="0.2">
      <c r="B13" s="12" t="s">
        <v>47</v>
      </c>
      <c r="C13" s="13" t="s">
        <v>49</v>
      </c>
    </row>
  </sheetData>
  <hyperlinks>
    <hyperlink ref="C10"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0"/>
  <sheetViews>
    <sheetView workbookViewId="0">
      <selection activeCell="D10" sqref="D10"/>
    </sheetView>
  </sheetViews>
  <sheetFormatPr defaultColWidth="14.28515625" defaultRowHeight="15" x14ac:dyDescent="0.2"/>
  <cols>
    <col min="1" max="1" width="21.28515625" style="3" customWidth="1"/>
    <col min="2" max="6" width="13.7109375" style="3" customWidth="1"/>
    <col min="7" max="16384" width="14.28515625" style="3"/>
  </cols>
  <sheetData>
    <row r="1" spans="1:9" ht="15.75" x14ac:dyDescent="0.25">
      <c r="A1" s="14" t="s">
        <v>18</v>
      </c>
      <c r="B1" s="14"/>
      <c r="C1" s="14"/>
      <c r="D1" s="14"/>
      <c r="E1" s="14"/>
      <c r="F1" s="14"/>
      <c r="G1" s="14"/>
      <c r="H1" s="14"/>
    </row>
    <row r="2" spans="1:9" x14ac:dyDescent="0.2">
      <c r="A2" s="3" t="s">
        <v>19</v>
      </c>
    </row>
    <row r="3" spans="1:9" ht="15.75" x14ac:dyDescent="0.25">
      <c r="A3" s="7" t="s">
        <v>20</v>
      </c>
      <c r="B3" s="15">
        <v>2015</v>
      </c>
      <c r="C3" s="15">
        <v>2016</v>
      </c>
      <c r="D3" s="16">
        <v>2017</v>
      </c>
      <c r="E3" s="16">
        <v>2018</v>
      </c>
      <c r="F3" s="16">
        <v>2019</v>
      </c>
      <c r="G3" s="16">
        <v>2020</v>
      </c>
      <c r="H3" s="16">
        <v>2021</v>
      </c>
      <c r="I3" s="16">
        <v>2022</v>
      </c>
    </row>
    <row r="4" spans="1:9" ht="15.75" x14ac:dyDescent="0.25">
      <c r="A4" s="7" t="s">
        <v>21</v>
      </c>
      <c r="B4" s="8"/>
      <c r="C4" s="8"/>
      <c r="D4" s="8"/>
      <c r="E4" s="8"/>
      <c r="F4" s="8"/>
      <c r="G4" s="8"/>
      <c r="H4" s="8"/>
      <c r="I4" s="8"/>
    </row>
    <row r="5" spans="1:9" x14ac:dyDescent="0.2">
      <c r="A5" s="9" t="s">
        <v>22</v>
      </c>
      <c r="B5" s="8" t="s">
        <v>23</v>
      </c>
      <c r="C5" s="8" t="s">
        <v>23</v>
      </c>
      <c r="D5" s="8">
        <v>3</v>
      </c>
      <c r="E5" s="8">
        <v>1</v>
      </c>
      <c r="F5" s="8">
        <f>SUM(F6:F7)</f>
        <v>4</v>
      </c>
      <c r="G5" s="8">
        <f>SUM(G6:G7)</f>
        <v>4</v>
      </c>
      <c r="H5" s="8">
        <f>SUM(H6:H7)</f>
        <v>4</v>
      </c>
      <c r="I5" s="8">
        <f>SUM(I6:I7)</f>
        <v>3</v>
      </c>
    </row>
    <row r="6" spans="1:9" x14ac:dyDescent="0.2">
      <c r="A6" s="9" t="s">
        <v>24</v>
      </c>
      <c r="B6" s="8" t="s">
        <v>23</v>
      </c>
      <c r="C6" s="8" t="s">
        <v>23</v>
      </c>
      <c r="D6" s="8" t="s">
        <v>23</v>
      </c>
      <c r="E6" s="8" t="s">
        <v>23</v>
      </c>
      <c r="F6" s="8" t="s">
        <v>23</v>
      </c>
      <c r="G6" s="8" t="s">
        <v>23</v>
      </c>
      <c r="H6" s="8" t="s">
        <v>23</v>
      </c>
      <c r="I6" s="8">
        <v>1</v>
      </c>
    </row>
    <row r="7" spans="1:9" x14ac:dyDescent="0.2">
      <c r="A7" s="9" t="s">
        <v>25</v>
      </c>
      <c r="B7" s="8" t="s">
        <v>23</v>
      </c>
      <c r="C7" s="8" t="s">
        <v>23</v>
      </c>
      <c r="D7" s="8">
        <v>3</v>
      </c>
      <c r="E7" s="8">
        <v>1</v>
      </c>
      <c r="F7" s="8">
        <f>4</f>
        <v>4</v>
      </c>
      <c r="G7" s="8">
        <f>4</f>
        <v>4</v>
      </c>
      <c r="H7" s="8">
        <f>4</f>
        <v>4</v>
      </c>
      <c r="I7" s="8">
        <v>2</v>
      </c>
    </row>
    <row r="8" spans="1:9" ht="15.75" x14ac:dyDescent="0.25">
      <c r="A8" s="7" t="s">
        <v>26</v>
      </c>
      <c r="B8" s="8"/>
      <c r="C8" s="8"/>
      <c r="D8" s="8"/>
      <c r="E8" s="8"/>
      <c r="F8" s="8"/>
      <c r="G8" s="8"/>
      <c r="H8" s="8"/>
      <c r="I8" s="8"/>
    </row>
    <row r="9" spans="1:9" x14ac:dyDescent="0.2">
      <c r="A9" s="9" t="s">
        <v>22</v>
      </c>
      <c r="B9" s="10">
        <v>213</v>
      </c>
      <c r="C9" s="10">
        <v>185</v>
      </c>
      <c r="D9" s="10">
        <v>231</v>
      </c>
      <c r="E9" s="10">
        <v>235</v>
      </c>
      <c r="F9" s="10">
        <f>SUM(F10:F11)</f>
        <v>264</v>
      </c>
      <c r="G9" s="10">
        <f>SUM(G10:G11)</f>
        <v>294</v>
      </c>
      <c r="H9" s="10">
        <f>SUM(H10:H11)</f>
        <v>235</v>
      </c>
      <c r="I9" s="10">
        <f>SUM(I10:I11)</f>
        <v>210</v>
      </c>
    </row>
    <row r="10" spans="1:9" x14ac:dyDescent="0.2">
      <c r="A10" s="9" t="s">
        <v>24</v>
      </c>
      <c r="B10" s="10">
        <v>55</v>
      </c>
      <c r="C10" s="10">
        <v>39</v>
      </c>
      <c r="D10" s="10">
        <v>57</v>
      </c>
      <c r="E10" s="10">
        <v>68</v>
      </c>
      <c r="F10" s="10">
        <v>72</v>
      </c>
      <c r="G10" s="10">
        <v>74</v>
      </c>
      <c r="H10" s="10">
        <v>48</v>
      </c>
      <c r="I10" s="10">
        <v>59</v>
      </c>
    </row>
    <row r="11" spans="1:9" x14ac:dyDescent="0.2">
      <c r="A11" s="9" t="s">
        <v>25</v>
      </c>
      <c r="B11" s="10">
        <v>158</v>
      </c>
      <c r="C11" s="10">
        <v>146</v>
      </c>
      <c r="D11" s="10">
        <v>174</v>
      </c>
      <c r="E11" s="10">
        <v>167</v>
      </c>
      <c r="F11" s="10">
        <v>192</v>
      </c>
      <c r="G11" s="10">
        <v>220</v>
      </c>
      <c r="H11" s="10">
        <v>187</v>
      </c>
      <c r="I11" s="10">
        <v>151</v>
      </c>
    </row>
    <row r="12" spans="1:9" ht="15.75" x14ac:dyDescent="0.25">
      <c r="A12" s="7" t="s">
        <v>27</v>
      </c>
      <c r="B12" s="10"/>
      <c r="C12" s="10"/>
      <c r="D12" s="10"/>
      <c r="E12" s="10"/>
      <c r="F12" s="10"/>
      <c r="G12" s="10"/>
      <c r="H12" s="10"/>
      <c r="I12" s="10"/>
    </row>
    <row r="13" spans="1:9" x14ac:dyDescent="0.2">
      <c r="A13" s="9" t="s">
        <v>22</v>
      </c>
      <c r="B13" s="10">
        <v>1131</v>
      </c>
      <c r="C13" s="10">
        <v>1025</v>
      </c>
      <c r="D13" s="10">
        <v>1224</v>
      </c>
      <c r="E13" s="10">
        <v>1278</v>
      </c>
      <c r="F13" s="10">
        <f>SUM(F14:F15)</f>
        <v>1307</v>
      </c>
      <c r="G13" s="10">
        <f>SUM(G14:G15)</f>
        <v>1921</v>
      </c>
      <c r="H13" s="10">
        <f>SUM(H14:H15)</f>
        <v>1464</v>
      </c>
      <c r="I13" s="10">
        <f>SUM(I14:I15)</f>
        <v>1400</v>
      </c>
    </row>
    <row r="14" spans="1:9" x14ac:dyDescent="0.2">
      <c r="A14" s="9" t="s">
        <v>24</v>
      </c>
      <c r="B14" s="10">
        <v>454</v>
      </c>
      <c r="C14" s="10">
        <v>401</v>
      </c>
      <c r="D14" s="10">
        <v>512</v>
      </c>
      <c r="E14" s="10">
        <v>541</v>
      </c>
      <c r="F14" s="10">
        <v>545</v>
      </c>
      <c r="G14" s="10">
        <v>809</v>
      </c>
      <c r="H14" s="10">
        <v>650</v>
      </c>
      <c r="I14" s="10">
        <v>633</v>
      </c>
    </row>
    <row r="15" spans="1:9" x14ac:dyDescent="0.2">
      <c r="A15" s="9" t="s">
        <v>25</v>
      </c>
      <c r="B15" s="10">
        <v>677</v>
      </c>
      <c r="C15" s="10">
        <v>624</v>
      </c>
      <c r="D15" s="10">
        <v>712</v>
      </c>
      <c r="E15" s="10">
        <v>737</v>
      </c>
      <c r="F15" s="10">
        <v>762</v>
      </c>
      <c r="G15" s="10">
        <v>1112</v>
      </c>
      <c r="H15" s="10">
        <v>814</v>
      </c>
      <c r="I15" s="10">
        <v>767</v>
      </c>
    </row>
    <row r="16" spans="1:9" ht="15.75" x14ac:dyDescent="0.25">
      <c r="A16" s="7" t="s">
        <v>28</v>
      </c>
      <c r="B16" s="10"/>
      <c r="C16" s="10"/>
      <c r="D16" s="10"/>
      <c r="E16" s="10"/>
      <c r="F16" s="10"/>
      <c r="G16" s="10"/>
      <c r="H16" s="10"/>
      <c r="I16" s="10"/>
    </row>
    <row r="17" spans="1:9" x14ac:dyDescent="0.2">
      <c r="A17" s="9" t="s">
        <v>22</v>
      </c>
      <c r="B17" s="10">
        <v>2192</v>
      </c>
      <c r="C17" s="10">
        <v>2141</v>
      </c>
      <c r="D17" s="10">
        <v>2025</v>
      </c>
      <c r="E17" s="10">
        <v>2072</v>
      </c>
      <c r="F17" s="10">
        <f>SUM(F18:F19)</f>
        <v>2252</v>
      </c>
      <c r="G17" s="10">
        <f>SUM(G18:G19)</f>
        <v>2918</v>
      </c>
      <c r="H17" s="10">
        <f>SUM(H18:H19)</f>
        <v>2185</v>
      </c>
      <c r="I17" s="10">
        <f>SUM(I18:I19)</f>
        <v>2133</v>
      </c>
    </row>
    <row r="18" spans="1:9" x14ac:dyDescent="0.2">
      <c r="A18" s="9" t="s">
        <v>24</v>
      </c>
      <c r="B18" s="10">
        <v>1085</v>
      </c>
      <c r="C18" s="10">
        <v>1078</v>
      </c>
      <c r="D18" s="10">
        <v>1050</v>
      </c>
      <c r="E18" s="10">
        <v>1040</v>
      </c>
      <c r="F18" s="10">
        <v>1160</v>
      </c>
      <c r="G18" s="10">
        <v>1504</v>
      </c>
      <c r="H18" s="10">
        <v>1124</v>
      </c>
      <c r="I18" s="10">
        <v>1064</v>
      </c>
    </row>
    <row r="19" spans="1:9" x14ac:dyDescent="0.2">
      <c r="A19" s="9" t="s">
        <v>25</v>
      </c>
      <c r="B19" s="10">
        <v>1107</v>
      </c>
      <c r="C19" s="10">
        <v>1063</v>
      </c>
      <c r="D19" s="10">
        <v>975</v>
      </c>
      <c r="E19" s="10">
        <v>1032</v>
      </c>
      <c r="F19" s="10">
        <v>1092</v>
      </c>
      <c r="G19" s="10">
        <v>1414</v>
      </c>
      <c r="H19" s="10">
        <v>1061</v>
      </c>
      <c r="I19" s="10">
        <v>1069</v>
      </c>
    </row>
    <row r="20" spans="1:9" ht="15.75" x14ac:dyDescent="0.25">
      <c r="A20" s="7" t="s">
        <v>29</v>
      </c>
      <c r="B20" s="10"/>
      <c r="C20" s="10"/>
      <c r="D20" s="10"/>
      <c r="E20" s="10"/>
      <c r="F20" s="10"/>
      <c r="G20" s="10"/>
      <c r="H20" s="10"/>
      <c r="I20" s="10"/>
    </row>
    <row r="21" spans="1:9" x14ac:dyDescent="0.2">
      <c r="A21" s="9" t="s">
        <v>22</v>
      </c>
      <c r="B21" s="10">
        <v>1023</v>
      </c>
      <c r="C21" s="10">
        <v>898</v>
      </c>
      <c r="D21" s="10">
        <v>784</v>
      </c>
      <c r="E21" s="10">
        <v>880</v>
      </c>
      <c r="F21" s="10">
        <f>SUM(F22:F23)</f>
        <v>980</v>
      </c>
      <c r="G21" s="10">
        <f>SUM(G22:G23)</f>
        <v>1256</v>
      </c>
      <c r="H21" s="10">
        <f>SUM(H22:H23)</f>
        <v>942</v>
      </c>
      <c r="I21" s="10">
        <f>SUM(I22:I23)</f>
        <v>996</v>
      </c>
    </row>
    <row r="22" spans="1:9" x14ac:dyDescent="0.2">
      <c r="A22" s="9" t="s">
        <v>24</v>
      </c>
      <c r="B22" s="10">
        <v>587</v>
      </c>
      <c r="C22" s="10">
        <v>519</v>
      </c>
      <c r="D22" s="10">
        <v>469</v>
      </c>
      <c r="E22" s="10">
        <v>511</v>
      </c>
      <c r="F22" s="10">
        <v>580</v>
      </c>
      <c r="G22" s="10">
        <v>741</v>
      </c>
      <c r="H22" s="10">
        <v>533</v>
      </c>
      <c r="I22" s="10">
        <v>573</v>
      </c>
    </row>
    <row r="23" spans="1:9" x14ac:dyDescent="0.2">
      <c r="A23" s="9" t="s">
        <v>25</v>
      </c>
      <c r="B23" s="10">
        <v>436</v>
      </c>
      <c r="C23" s="10">
        <v>379</v>
      </c>
      <c r="D23" s="10">
        <v>315</v>
      </c>
      <c r="E23" s="10">
        <v>369</v>
      </c>
      <c r="F23" s="10">
        <v>400</v>
      </c>
      <c r="G23" s="10">
        <v>515</v>
      </c>
      <c r="H23" s="10">
        <v>409</v>
      </c>
      <c r="I23" s="10">
        <v>423</v>
      </c>
    </row>
    <row r="24" spans="1:9" ht="15.75" x14ac:dyDescent="0.25">
      <c r="A24" s="7" t="s">
        <v>30</v>
      </c>
      <c r="B24" s="10"/>
      <c r="C24" s="10"/>
      <c r="D24" s="10"/>
      <c r="E24" s="10"/>
      <c r="F24" s="10"/>
      <c r="G24" s="10"/>
      <c r="H24" s="10"/>
      <c r="I24" s="10"/>
    </row>
    <row r="25" spans="1:9" x14ac:dyDescent="0.2">
      <c r="A25" s="9" t="s">
        <v>22</v>
      </c>
      <c r="B25" s="10">
        <v>417</v>
      </c>
      <c r="C25" s="10">
        <v>392</v>
      </c>
      <c r="D25" s="10">
        <v>338</v>
      </c>
      <c r="E25" s="10">
        <v>342</v>
      </c>
      <c r="F25" s="10">
        <f>SUM(F26:F27)</f>
        <v>372</v>
      </c>
      <c r="G25" s="10">
        <f>SUM(G26:G27)</f>
        <v>427</v>
      </c>
      <c r="H25" s="10">
        <f>SUM(H26:H27)</f>
        <v>333</v>
      </c>
      <c r="I25" s="10">
        <f>SUM(I26:I27)</f>
        <v>411</v>
      </c>
    </row>
    <row r="26" spans="1:9" x14ac:dyDescent="0.2">
      <c r="A26" s="9" t="s">
        <v>24</v>
      </c>
      <c r="B26" s="10">
        <v>254</v>
      </c>
      <c r="C26" s="10">
        <v>241</v>
      </c>
      <c r="D26" s="10">
        <v>167</v>
      </c>
      <c r="E26" s="10">
        <v>204</v>
      </c>
      <c r="F26" s="10">
        <v>196</v>
      </c>
      <c r="G26" s="10">
        <v>242</v>
      </c>
      <c r="H26" s="10">
        <v>199</v>
      </c>
      <c r="I26" s="10">
        <v>212</v>
      </c>
    </row>
    <row r="27" spans="1:9" x14ac:dyDescent="0.2">
      <c r="A27" s="9" t="s">
        <v>25</v>
      </c>
      <c r="B27" s="10">
        <v>163</v>
      </c>
      <c r="C27" s="10">
        <v>151</v>
      </c>
      <c r="D27" s="10">
        <v>171</v>
      </c>
      <c r="E27" s="10">
        <v>138</v>
      </c>
      <c r="F27" s="10">
        <v>176</v>
      </c>
      <c r="G27" s="10">
        <v>185</v>
      </c>
      <c r="H27" s="10">
        <v>134</v>
      </c>
      <c r="I27" s="10">
        <v>199</v>
      </c>
    </row>
    <row r="28" spans="1:9" ht="15.75" x14ac:dyDescent="0.25">
      <c r="A28" s="7" t="s">
        <v>31</v>
      </c>
      <c r="B28" s="10"/>
      <c r="C28" s="10"/>
      <c r="D28" s="10"/>
      <c r="E28" s="10"/>
      <c r="F28" s="10"/>
      <c r="G28" s="10"/>
      <c r="H28" s="10"/>
      <c r="I28" s="10"/>
    </row>
    <row r="29" spans="1:9" x14ac:dyDescent="0.2">
      <c r="A29" s="9" t="s">
        <v>22</v>
      </c>
      <c r="B29" s="10">
        <v>229</v>
      </c>
      <c r="C29" s="10">
        <v>191</v>
      </c>
      <c r="D29" s="10">
        <v>189</v>
      </c>
      <c r="E29" s="10">
        <v>197</v>
      </c>
      <c r="F29" s="10">
        <f>SUM(F30:F31)</f>
        <v>194</v>
      </c>
      <c r="G29" s="10">
        <f>SUM(G30:G31)</f>
        <v>215</v>
      </c>
      <c r="H29" s="10">
        <f>SUM(H30:H31)</f>
        <v>189</v>
      </c>
      <c r="I29" s="10">
        <f>SUM(I30:I31)</f>
        <v>204</v>
      </c>
    </row>
    <row r="30" spans="1:9" x14ac:dyDescent="0.2">
      <c r="A30" s="9" t="s">
        <v>24</v>
      </c>
      <c r="B30" s="10">
        <v>123</v>
      </c>
      <c r="C30" s="10">
        <v>102</v>
      </c>
      <c r="D30" s="10">
        <v>93</v>
      </c>
      <c r="E30" s="10">
        <v>105</v>
      </c>
      <c r="F30" s="10">
        <v>98</v>
      </c>
      <c r="G30" s="10">
        <v>111</v>
      </c>
      <c r="H30" s="10">
        <v>98</v>
      </c>
      <c r="I30" s="10">
        <v>103</v>
      </c>
    </row>
    <row r="31" spans="1:9" x14ac:dyDescent="0.2">
      <c r="A31" s="9" t="s">
        <v>25</v>
      </c>
      <c r="B31" s="10">
        <v>106</v>
      </c>
      <c r="C31" s="10">
        <v>89</v>
      </c>
      <c r="D31" s="10">
        <v>96</v>
      </c>
      <c r="E31" s="10">
        <v>92</v>
      </c>
      <c r="F31" s="10">
        <v>96</v>
      </c>
      <c r="G31" s="10">
        <v>104</v>
      </c>
      <c r="H31" s="10">
        <v>91</v>
      </c>
      <c r="I31" s="10">
        <v>101</v>
      </c>
    </row>
    <row r="32" spans="1:9" ht="15.75" x14ac:dyDescent="0.25">
      <c r="A32" s="7" t="s">
        <v>32</v>
      </c>
      <c r="B32" s="10"/>
      <c r="C32" s="10"/>
      <c r="D32" s="10"/>
      <c r="E32" s="10"/>
      <c r="F32" s="10"/>
      <c r="G32" s="10"/>
      <c r="H32" s="10"/>
      <c r="I32" s="10"/>
    </row>
    <row r="33" spans="1:9" x14ac:dyDescent="0.2">
      <c r="A33" s="9" t="s">
        <v>22</v>
      </c>
      <c r="B33" s="10">
        <v>129</v>
      </c>
      <c r="C33" s="10">
        <v>86</v>
      </c>
      <c r="D33" s="10">
        <v>128</v>
      </c>
      <c r="E33" s="10">
        <v>134</v>
      </c>
      <c r="F33" s="10">
        <f>SUM(F34:F35)</f>
        <v>124</v>
      </c>
      <c r="G33" s="10">
        <f>SUM(G34:G35)</f>
        <v>115</v>
      </c>
      <c r="H33" s="10">
        <f>SUM(H34:H35)</f>
        <v>100</v>
      </c>
      <c r="I33" s="10">
        <f>SUM(I34:I35)</f>
        <v>124</v>
      </c>
    </row>
    <row r="34" spans="1:9" x14ac:dyDescent="0.2">
      <c r="A34" s="9" t="s">
        <v>24</v>
      </c>
      <c r="B34" s="10">
        <v>70</v>
      </c>
      <c r="C34" s="10">
        <v>49</v>
      </c>
      <c r="D34" s="10">
        <v>75</v>
      </c>
      <c r="E34" s="10">
        <v>70</v>
      </c>
      <c r="F34" s="10">
        <v>68</v>
      </c>
      <c r="G34" s="10">
        <v>65</v>
      </c>
      <c r="H34" s="10">
        <v>58</v>
      </c>
      <c r="I34" s="10">
        <v>68</v>
      </c>
    </row>
    <row r="35" spans="1:9" x14ac:dyDescent="0.2">
      <c r="A35" s="9" t="s">
        <v>25</v>
      </c>
      <c r="B35" s="10">
        <v>59</v>
      </c>
      <c r="C35" s="10">
        <v>37</v>
      </c>
      <c r="D35" s="10">
        <v>53</v>
      </c>
      <c r="E35" s="10">
        <v>64</v>
      </c>
      <c r="F35" s="10">
        <v>56</v>
      </c>
      <c r="G35" s="10">
        <v>50</v>
      </c>
      <c r="H35" s="10">
        <v>42</v>
      </c>
      <c r="I35" s="10">
        <v>56</v>
      </c>
    </row>
    <row r="36" spans="1:9" ht="15.75" x14ac:dyDescent="0.25">
      <c r="A36" s="7" t="s">
        <v>33</v>
      </c>
      <c r="B36" s="10"/>
      <c r="C36" s="10"/>
      <c r="D36" s="10"/>
      <c r="E36" s="10"/>
      <c r="F36" s="10"/>
      <c r="G36" s="10"/>
      <c r="H36" s="10"/>
      <c r="I36" s="10"/>
    </row>
    <row r="37" spans="1:9" x14ac:dyDescent="0.2">
      <c r="A37" s="9" t="s">
        <v>22</v>
      </c>
      <c r="B37" s="10">
        <v>75</v>
      </c>
      <c r="C37" s="10">
        <v>52</v>
      </c>
      <c r="D37" s="10">
        <v>68</v>
      </c>
      <c r="E37" s="10">
        <v>69</v>
      </c>
      <c r="F37" s="10">
        <f>SUM(F38:F39)</f>
        <v>67</v>
      </c>
      <c r="G37" s="10">
        <f>SUM(G38:G39)</f>
        <v>79</v>
      </c>
      <c r="H37" s="10">
        <f>SUM(H38:H39)</f>
        <v>43</v>
      </c>
      <c r="I37" s="10">
        <f>SUM(I38:I39)</f>
        <v>76</v>
      </c>
    </row>
    <row r="38" spans="1:9" x14ac:dyDescent="0.2">
      <c r="A38" s="9" t="s">
        <v>24</v>
      </c>
      <c r="B38" s="10">
        <v>51</v>
      </c>
      <c r="C38" s="10">
        <v>33</v>
      </c>
      <c r="D38" s="10">
        <v>48</v>
      </c>
      <c r="E38" s="10">
        <v>42</v>
      </c>
      <c r="F38" s="10">
        <v>35</v>
      </c>
      <c r="G38" s="10">
        <v>48</v>
      </c>
      <c r="H38" s="10">
        <v>25</v>
      </c>
      <c r="I38" s="10">
        <v>45</v>
      </c>
    </row>
    <row r="39" spans="1:9" x14ac:dyDescent="0.2">
      <c r="A39" s="9" t="s">
        <v>25</v>
      </c>
      <c r="B39" s="10">
        <v>24</v>
      </c>
      <c r="C39" s="10">
        <v>19</v>
      </c>
      <c r="D39" s="10">
        <v>20</v>
      </c>
      <c r="E39" s="10">
        <v>27</v>
      </c>
      <c r="F39" s="10">
        <v>32</v>
      </c>
      <c r="G39" s="10">
        <v>31</v>
      </c>
      <c r="H39" s="10">
        <v>18</v>
      </c>
      <c r="I39" s="10">
        <v>31</v>
      </c>
    </row>
    <row r="40" spans="1:9" ht="15.75" x14ac:dyDescent="0.25">
      <c r="A40" s="7" t="s">
        <v>34</v>
      </c>
      <c r="B40" s="10"/>
      <c r="C40" s="10"/>
      <c r="D40" s="10"/>
      <c r="E40" s="10"/>
      <c r="F40" s="10"/>
      <c r="G40" s="10"/>
      <c r="H40" s="10"/>
      <c r="I40" s="10"/>
    </row>
    <row r="41" spans="1:9" x14ac:dyDescent="0.2">
      <c r="A41" s="9" t="s">
        <v>22</v>
      </c>
      <c r="B41" s="10">
        <v>41</v>
      </c>
      <c r="C41" s="10">
        <v>41</v>
      </c>
      <c r="D41" s="10">
        <v>47</v>
      </c>
      <c r="E41" s="10">
        <v>46</v>
      </c>
      <c r="F41" s="10">
        <f>SUM(F42:F43)</f>
        <v>37</v>
      </c>
      <c r="G41" s="10">
        <f>SUM(G42:G43)</f>
        <v>40</v>
      </c>
      <c r="H41" s="10">
        <f>SUM(H42:H43)</f>
        <v>27</v>
      </c>
      <c r="I41" s="10">
        <f>SUM(I42:I43)</f>
        <v>29</v>
      </c>
    </row>
    <row r="42" spans="1:9" x14ac:dyDescent="0.2">
      <c r="A42" s="9" t="s">
        <v>24</v>
      </c>
      <c r="B42" s="10">
        <v>32</v>
      </c>
      <c r="C42" s="10">
        <v>28</v>
      </c>
      <c r="D42" s="10">
        <v>33</v>
      </c>
      <c r="E42" s="10">
        <v>30</v>
      </c>
      <c r="F42" s="10">
        <v>25</v>
      </c>
      <c r="G42" s="10">
        <v>26</v>
      </c>
      <c r="H42" s="10">
        <v>16</v>
      </c>
      <c r="I42" s="10">
        <v>15</v>
      </c>
    </row>
    <row r="43" spans="1:9" x14ac:dyDescent="0.2">
      <c r="A43" s="9" t="s">
        <v>25</v>
      </c>
      <c r="B43" s="10">
        <v>9</v>
      </c>
      <c r="C43" s="10">
        <v>13</v>
      </c>
      <c r="D43" s="10">
        <v>14</v>
      </c>
      <c r="E43" s="10">
        <v>16</v>
      </c>
      <c r="F43" s="10">
        <v>12</v>
      </c>
      <c r="G43" s="10">
        <v>14</v>
      </c>
      <c r="H43" s="10">
        <v>11</v>
      </c>
      <c r="I43" s="10">
        <v>14</v>
      </c>
    </row>
    <row r="44" spans="1:9" ht="15.75" x14ac:dyDescent="0.25">
      <c r="A44" s="7" t="s">
        <v>35</v>
      </c>
      <c r="B44" s="10"/>
      <c r="C44" s="10"/>
      <c r="D44" s="10"/>
      <c r="E44" s="10"/>
      <c r="F44" s="10"/>
      <c r="G44" s="10"/>
      <c r="H44" s="10"/>
      <c r="I44" s="10"/>
    </row>
    <row r="45" spans="1:9" x14ac:dyDescent="0.2">
      <c r="A45" s="9" t="s">
        <v>22</v>
      </c>
      <c r="B45" s="10">
        <v>21</v>
      </c>
      <c r="C45" s="10">
        <v>26</v>
      </c>
      <c r="D45" s="10">
        <v>24</v>
      </c>
      <c r="E45" s="10">
        <v>28</v>
      </c>
      <c r="F45" s="10">
        <f>SUM(F46:F47)</f>
        <v>32</v>
      </c>
      <c r="G45" s="10">
        <f>SUM(G46:G47)</f>
        <v>32</v>
      </c>
      <c r="H45" s="10">
        <f>SUM(H46:H47)</f>
        <v>21</v>
      </c>
      <c r="I45" s="10">
        <f>SUM(I46:I47)</f>
        <v>36</v>
      </c>
    </row>
    <row r="46" spans="1:9" x14ac:dyDescent="0.2">
      <c r="A46" s="9" t="s">
        <v>24</v>
      </c>
      <c r="B46" s="10">
        <v>16</v>
      </c>
      <c r="C46" s="10">
        <v>20</v>
      </c>
      <c r="D46" s="10">
        <v>18</v>
      </c>
      <c r="E46" s="10">
        <v>24</v>
      </c>
      <c r="F46" s="10">
        <v>25</v>
      </c>
      <c r="G46" s="10">
        <v>21</v>
      </c>
      <c r="H46" s="10">
        <v>13</v>
      </c>
      <c r="I46" s="10">
        <v>28</v>
      </c>
    </row>
    <row r="47" spans="1:9" x14ac:dyDescent="0.2">
      <c r="A47" s="9" t="s">
        <v>25</v>
      </c>
      <c r="B47" s="10">
        <v>5</v>
      </c>
      <c r="C47" s="10">
        <v>6</v>
      </c>
      <c r="D47" s="10">
        <v>6</v>
      </c>
      <c r="E47" s="10">
        <v>4</v>
      </c>
      <c r="F47" s="10">
        <v>7</v>
      </c>
      <c r="G47" s="10">
        <v>11</v>
      </c>
      <c r="H47" s="10">
        <v>8</v>
      </c>
      <c r="I47" s="10">
        <v>8</v>
      </c>
    </row>
    <row r="48" spans="1:9" ht="15.75" x14ac:dyDescent="0.25">
      <c r="A48" s="7" t="s">
        <v>36</v>
      </c>
      <c r="B48" s="10"/>
      <c r="C48" s="10"/>
      <c r="D48" s="10"/>
      <c r="E48" s="10"/>
      <c r="F48" s="10"/>
      <c r="G48" s="10"/>
      <c r="H48" s="10"/>
      <c r="I48" s="10"/>
    </row>
    <row r="49" spans="1:9" x14ac:dyDescent="0.2">
      <c r="A49" s="9" t="s">
        <v>22</v>
      </c>
      <c r="B49" s="10">
        <v>11</v>
      </c>
      <c r="C49" s="10">
        <v>16</v>
      </c>
      <c r="D49" s="10">
        <v>6</v>
      </c>
      <c r="E49" s="10">
        <v>10</v>
      </c>
      <c r="F49" s="10">
        <f>SUM(F50:F51)</f>
        <v>16</v>
      </c>
      <c r="G49" s="10">
        <f>SUM(G50:G51)</f>
        <v>15</v>
      </c>
      <c r="H49" s="10">
        <f>SUM(H50:H51)</f>
        <v>8</v>
      </c>
      <c r="I49" s="10">
        <f>SUM(I50:I51)</f>
        <v>15</v>
      </c>
    </row>
    <row r="50" spans="1:9" x14ac:dyDescent="0.2">
      <c r="A50" s="9" t="s">
        <v>24</v>
      </c>
      <c r="B50" s="10">
        <v>8</v>
      </c>
      <c r="C50" s="10">
        <v>13</v>
      </c>
      <c r="D50" s="10">
        <v>6</v>
      </c>
      <c r="E50" s="10">
        <v>6</v>
      </c>
      <c r="F50" s="10">
        <v>15</v>
      </c>
      <c r="G50" s="10">
        <v>13</v>
      </c>
      <c r="H50" s="10">
        <v>7</v>
      </c>
      <c r="I50" s="10">
        <v>13</v>
      </c>
    </row>
    <row r="51" spans="1:9" x14ac:dyDescent="0.2">
      <c r="A51" s="9" t="s">
        <v>25</v>
      </c>
      <c r="B51" s="10">
        <v>3</v>
      </c>
      <c r="C51" s="10">
        <v>3</v>
      </c>
      <c r="D51" s="10" t="s">
        <v>23</v>
      </c>
      <c r="E51" s="10">
        <v>4</v>
      </c>
      <c r="F51" s="10">
        <v>1</v>
      </c>
      <c r="G51" s="10">
        <v>2</v>
      </c>
      <c r="H51" s="10">
        <v>1</v>
      </c>
      <c r="I51" s="10">
        <v>2</v>
      </c>
    </row>
    <row r="52" spans="1:9" ht="15.75" x14ac:dyDescent="0.25">
      <c r="A52" s="7" t="s">
        <v>37</v>
      </c>
      <c r="B52" s="10"/>
      <c r="C52" s="10"/>
      <c r="D52" s="10"/>
      <c r="E52" s="10"/>
      <c r="F52" s="10"/>
      <c r="G52" s="10"/>
      <c r="H52" s="10"/>
      <c r="I52" s="10"/>
    </row>
    <row r="53" spans="1:9" x14ac:dyDescent="0.2">
      <c r="A53" s="9" t="s">
        <v>22</v>
      </c>
      <c r="B53" s="10">
        <v>15</v>
      </c>
      <c r="C53" s="10">
        <v>11</v>
      </c>
      <c r="D53" s="10">
        <v>11</v>
      </c>
      <c r="E53" s="10">
        <v>13</v>
      </c>
      <c r="F53" s="10">
        <f>SUM(F54:F55)</f>
        <v>11</v>
      </c>
      <c r="G53" s="10">
        <f>SUM(G54:G55)</f>
        <v>11</v>
      </c>
      <c r="H53" s="10">
        <f>SUM(H54:H55)</f>
        <v>15</v>
      </c>
      <c r="I53" s="10">
        <f>SUM(I54:I55)</f>
        <v>10</v>
      </c>
    </row>
    <row r="54" spans="1:9" x14ac:dyDescent="0.2">
      <c r="A54" s="9" t="s">
        <v>24</v>
      </c>
      <c r="B54" s="10">
        <v>14</v>
      </c>
      <c r="C54" s="10">
        <v>9</v>
      </c>
      <c r="D54" s="10">
        <v>11</v>
      </c>
      <c r="E54" s="10">
        <v>11</v>
      </c>
      <c r="F54" s="10">
        <v>10</v>
      </c>
      <c r="G54" s="10">
        <v>9</v>
      </c>
      <c r="H54" s="10">
        <v>12</v>
      </c>
      <c r="I54" s="10">
        <v>10</v>
      </c>
    </row>
    <row r="55" spans="1:9" x14ac:dyDescent="0.2">
      <c r="A55" s="9" t="s">
        <v>25</v>
      </c>
      <c r="B55" s="10">
        <v>1</v>
      </c>
      <c r="C55" s="10">
        <v>2</v>
      </c>
      <c r="D55" s="10" t="s">
        <v>23</v>
      </c>
      <c r="E55" s="10">
        <v>2</v>
      </c>
      <c r="F55" s="10">
        <v>1</v>
      </c>
      <c r="G55" s="10">
        <v>2</v>
      </c>
      <c r="H55" s="10">
        <v>3</v>
      </c>
      <c r="I55" s="10" t="s">
        <v>23</v>
      </c>
    </row>
    <row r="56" spans="1:9" ht="15.75" x14ac:dyDescent="0.25">
      <c r="A56" s="7" t="s">
        <v>38</v>
      </c>
      <c r="B56" s="10"/>
      <c r="C56" s="10"/>
      <c r="D56" s="10"/>
      <c r="E56" s="10"/>
      <c r="F56" s="10"/>
      <c r="G56" s="10"/>
      <c r="H56" s="10"/>
      <c r="I56" s="10"/>
    </row>
    <row r="57" spans="1:9" x14ac:dyDescent="0.2">
      <c r="A57" s="9" t="s">
        <v>22</v>
      </c>
      <c r="B57" s="10">
        <v>3</v>
      </c>
      <c r="C57" s="10" t="s">
        <v>23</v>
      </c>
      <c r="D57" s="10">
        <v>2</v>
      </c>
      <c r="E57" s="10">
        <v>1</v>
      </c>
      <c r="F57" s="10">
        <f>SUM(F58:F59)</f>
        <v>2</v>
      </c>
      <c r="G57" s="10">
        <f>SUM(G58:G59)</f>
        <v>1</v>
      </c>
      <c r="H57" s="10" t="s">
        <v>23</v>
      </c>
      <c r="I57" s="10">
        <v>1</v>
      </c>
    </row>
    <row r="58" spans="1:9" x14ac:dyDescent="0.2">
      <c r="A58" s="9" t="s">
        <v>24</v>
      </c>
      <c r="B58" s="10">
        <v>1</v>
      </c>
      <c r="C58" s="10" t="s">
        <v>23</v>
      </c>
      <c r="D58" s="10">
        <v>1</v>
      </c>
      <c r="E58" s="10">
        <v>1</v>
      </c>
      <c r="F58" s="10">
        <v>2</v>
      </c>
      <c r="G58" s="10">
        <v>1</v>
      </c>
      <c r="H58" s="10" t="s">
        <v>23</v>
      </c>
      <c r="I58" s="10" t="s">
        <v>23</v>
      </c>
    </row>
    <row r="59" spans="1:9" x14ac:dyDescent="0.2">
      <c r="A59" s="9" t="s">
        <v>25</v>
      </c>
      <c r="B59" s="10">
        <v>2</v>
      </c>
      <c r="C59" s="10" t="s">
        <v>23</v>
      </c>
      <c r="D59" s="10">
        <v>1</v>
      </c>
      <c r="E59" s="10" t="s">
        <v>23</v>
      </c>
      <c r="F59" s="10" t="s">
        <v>23</v>
      </c>
      <c r="G59" s="10" t="s">
        <v>23</v>
      </c>
      <c r="H59" s="10" t="s">
        <v>23</v>
      </c>
      <c r="I59" s="10">
        <v>1</v>
      </c>
    </row>
    <row r="60" spans="1:9" ht="15.75" x14ac:dyDescent="0.25">
      <c r="A60" s="7" t="s">
        <v>39</v>
      </c>
      <c r="B60" s="10"/>
      <c r="C60" s="10"/>
      <c r="D60" s="10"/>
      <c r="E60" s="10"/>
      <c r="F60" s="10"/>
      <c r="G60" s="10"/>
      <c r="H60" s="10"/>
      <c r="I60" s="10"/>
    </row>
    <row r="61" spans="1:9" x14ac:dyDescent="0.2">
      <c r="A61" s="9" t="s">
        <v>22</v>
      </c>
      <c r="B61" s="10">
        <v>5500</v>
      </c>
      <c r="C61" s="10">
        <v>5064</v>
      </c>
      <c r="D61" s="10">
        <v>5080</v>
      </c>
      <c r="E61" s="10">
        <v>5306</v>
      </c>
      <c r="F61" s="10">
        <f>SUM(F62:F63)</f>
        <v>5662</v>
      </c>
      <c r="G61" s="10">
        <f>SUM(G62:G63)</f>
        <v>7328</v>
      </c>
      <c r="H61" s="10">
        <f>SUM(H62:H63)</f>
        <v>5566</v>
      </c>
      <c r="I61" s="10">
        <f>SUM(I62:I63)</f>
        <v>5648</v>
      </c>
    </row>
    <row r="62" spans="1:9" x14ac:dyDescent="0.2">
      <c r="A62" s="9" t="s">
        <v>24</v>
      </c>
      <c r="B62" s="10">
        <v>2750</v>
      </c>
      <c r="C62" s="10">
        <v>2532</v>
      </c>
      <c r="D62" s="10">
        <v>2540</v>
      </c>
      <c r="E62" s="10">
        <v>2653</v>
      </c>
      <c r="F62" s="10">
        <f t="shared" ref="F62:H63" si="0">SUM(F6,F10,F14,F18,F22,F26,F30,F34,F38,F42,F46,F50,F54,F58)</f>
        <v>2831</v>
      </c>
      <c r="G62" s="10">
        <f t="shared" si="0"/>
        <v>3664</v>
      </c>
      <c r="H62" s="10">
        <f t="shared" si="0"/>
        <v>2783</v>
      </c>
      <c r="I62" s="10">
        <f>SUM(I6,I10,I14,I18,I22,I26,I30,I34,I38,I42,I46,I50,I54,I58)</f>
        <v>2824</v>
      </c>
    </row>
    <row r="63" spans="1:9" x14ac:dyDescent="0.2">
      <c r="A63" s="9" t="s">
        <v>25</v>
      </c>
      <c r="B63" s="10">
        <v>2750</v>
      </c>
      <c r="C63" s="10">
        <v>2532</v>
      </c>
      <c r="D63" s="10">
        <v>2540</v>
      </c>
      <c r="E63" s="10">
        <v>2653</v>
      </c>
      <c r="F63" s="10">
        <f t="shared" si="0"/>
        <v>2831</v>
      </c>
      <c r="G63" s="10">
        <f t="shared" si="0"/>
        <v>3664</v>
      </c>
      <c r="H63" s="10">
        <f t="shared" si="0"/>
        <v>2783</v>
      </c>
      <c r="I63" s="10">
        <f t="shared" ref="I63" si="1">SUM(I7,I11,I15,I19,I23,I27,I31,I35,I39,I43,I47,I51,I55,I59)</f>
        <v>2824</v>
      </c>
    </row>
    <row r="65" spans="1:1" x14ac:dyDescent="0.2">
      <c r="A65" s="3" t="s">
        <v>40</v>
      </c>
    </row>
    <row r="66" spans="1:1" x14ac:dyDescent="0.2">
      <c r="A66" s="3" t="s">
        <v>41</v>
      </c>
    </row>
    <row r="68" spans="1:1" x14ac:dyDescent="0.2">
      <c r="A68" s="3" t="s">
        <v>42</v>
      </c>
    </row>
    <row r="69" spans="1:1" x14ac:dyDescent="0.2">
      <c r="A69" s="3" t="s">
        <v>43</v>
      </c>
    </row>
    <row r="70" spans="1:1" x14ac:dyDescent="0.2">
      <c r="A70" s="3" t="s">
        <v>45</v>
      </c>
    </row>
  </sheetData>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3eb395c1-c26a-485a-a474-2edaaa77b21c">UTZWJRNMN37P-1071157593-4096</_dlc_DocId>
    <_dlc_DocIdUrl xmlns="3eb395c1-c26a-485a-a474-2edaaa77b21c">
      <Url>http://deps-mofe-pro.egc.gov.bn/_layouts/15/DocIdRedir.aspx?ID=UTZWJRNMN37P-1071157593-4096</Url>
      <Description>UTZWJRNMN37P-1071157593-4096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F0F00C-CD92-42BA-8BAA-626BE0A3D6DD}">
  <ds:schemaRefs>
    <ds:schemaRef ds:uri="http://schemas.microsoft.com/office/infopath/2007/PartnerControls"/>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http://www.w3.org/XML/1998/namespace"/>
    <ds:schemaRef ds:uri="http://schemas.microsoft.com/office/2006/metadata/properties"/>
    <ds:schemaRef ds:uri="3eb395c1-c26a-485a-a474-2edaaa77b21c"/>
  </ds:schemaRefs>
</ds:datastoreItem>
</file>

<file path=customXml/itemProps2.xml><?xml version="1.0" encoding="utf-8"?>
<ds:datastoreItem xmlns:ds="http://schemas.openxmlformats.org/officeDocument/2006/customXml" ds:itemID="{0D301B5C-EF7F-4FE9-AB48-A083CC512673}">
  <ds:schemaRefs>
    <ds:schemaRef ds:uri="http://schemas.microsoft.com/sharepoint/v3/contenttype/forms"/>
  </ds:schemaRefs>
</ds:datastoreItem>
</file>

<file path=customXml/itemProps3.xml><?xml version="1.0" encoding="utf-8"?>
<ds:datastoreItem xmlns:ds="http://schemas.openxmlformats.org/officeDocument/2006/customXml" ds:itemID="{660A256D-3A99-42B5-AE17-0B3308735905}">
  <ds:schemaRefs>
    <ds:schemaRef ds:uri="http://schemas.microsoft.com/sharepoint/events"/>
  </ds:schemaRefs>
</ds:datastoreItem>
</file>

<file path=customXml/itemProps4.xml><?xml version="1.0" encoding="utf-8"?>
<ds:datastoreItem xmlns:ds="http://schemas.openxmlformats.org/officeDocument/2006/customXml" ds:itemID="{6674714C-5A8E-4E9E-8C79-E036D973E0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b395c1-c26a-485a-a474-2edaaa77b2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E-Government National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Nuraqilah binti Hj Abd Hamid</cp:lastModifiedBy>
  <dcterms:created xsi:type="dcterms:W3CDTF">2020-06-22T08:27:46Z</dcterms:created>
  <dcterms:modified xsi:type="dcterms:W3CDTF">2023-09-21T06:02:10Z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y fmtid="{D5CDD505-2E9C-101B-9397-08002B2CF9AE}" pid="3" name="_dlc_DocIdItemGuid">
    <vt:lpwstr>7e629be6-529a-4b42-ac75-131d386fba1d</vt:lpwstr>
  </property>
</Properties>
</file>